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avid.moreau\Downloads\"/>
    </mc:Choice>
  </mc:AlternateContent>
  <xr:revisionPtr revIDLastSave="0" documentId="13_ncr:1_{E055E0E4-1E09-448E-927D-BF7CFB72DA0D}" xr6:coauthVersionLast="47" xr6:coauthVersionMax="47" xr10:uidLastSave="{00000000-0000-0000-0000-000000000000}"/>
  <workbookProtection workbookAlgorithmName="SHA-512" workbookHashValue="cNcMGRFgm1gBnrX6omeOVBISn+PjbyzI6wzxF4lvXaqFdUUf5hNm+CK0M7F1J6ZfNSam6axBB8/5iLLPNhJ5BA==" workbookSaltValue="yIv5g0dCCTURDxUbsw9eTA==" workbookSpinCount="100000" lockStructure="1"/>
  <bookViews>
    <workbookView xWindow="-120" yWindow="-120" windowWidth="29040" windowHeight="15720" xr2:uid="{00000000-000D-0000-FFFF-FFFF00000000}"/>
  </bookViews>
  <sheets>
    <sheet name="Préambule" sheetId="1" r:id="rId1"/>
    <sheet name="Inscription" sheetId="2" r:id="rId2"/>
    <sheet name="Inscription Réserve" sheetId="3" r:id="rId3"/>
    <sheet name="Petit dejeun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JwEAmuE9iOVEl/uvZlK+5+aPHJA=="/>
    </ext>
  </extLst>
</workbook>
</file>

<file path=xl/calcChain.xml><?xml version="1.0" encoding="utf-8"?>
<calcChain xmlns="http://schemas.openxmlformats.org/spreadsheetml/2006/main">
  <c r="AC12" i="4" l="1"/>
  <c r="AC13" i="4"/>
  <c r="AC14" i="4"/>
  <c r="AC15" i="4"/>
  <c r="AC16" i="4"/>
  <c r="AC17" i="4"/>
  <c r="AC18" i="4"/>
  <c r="AC19" i="4"/>
  <c r="AC20" i="4"/>
  <c r="AC11" i="4"/>
  <c r="AC18" i="3"/>
  <c r="AC19" i="3"/>
  <c r="AC20" i="3"/>
  <c r="AC17" i="3"/>
  <c r="AC20" i="2"/>
  <c r="AC21" i="2"/>
  <c r="AC22" i="2"/>
  <c r="AC23" i="2"/>
  <c r="AC24" i="2"/>
  <c r="AC25" i="2"/>
  <c r="AC26" i="2"/>
  <c r="AC19" i="2"/>
  <c r="N6" i="4"/>
  <c r="D6" i="4"/>
  <c r="U4" i="4"/>
  <c r="K4" i="4"/>
  <c r="N6" i="3"/>
  <c r="D6" i="3"/>
  <c r="U4" i="3"/>
  <c r="K4" i="3"/>
  <c r="C4" i="3"/>
  <c r="C4" i="4" s="1"/>
  <c r="AC22" i="4" l="1"/>
  <c r="AC22" i="3"/>
  <c r="AC28" i="2"/>
  <c r="K38" i="1" l="1"/>
</calcChain>
</file>

<file path=xl/sharedStrings.xml><?xml version="1.0" encoding="utf-8"?>
<sst xmlns="http://schemas.openxmlformats.org/spreadsheetml/2006/main" count="106" uniqueCount="73">
  <si>
    <t xml:space="preserve">CHAMPIONNAT de FRANCE de BADMINTON par EQUIPE à GARDANNE </t>
  </si>
  <si>
    <t>Bulletin d'incription</t>
  </si>
  <si>
    <t>Date limite des inscriptions le 15 décembre 2022</t>
  </si>
  <si>
    <t>(cependant afin de compléter un tableau, si nécessaire, on pourra prendre des inscriptions de dernière minute.)</t>
  </si>
  <si>
    <t>Merci de retourner les inscriptions</t>
  </si>
  <si>
    <t>à : Bruno DOUX - C.L.E.S. Gardanne</t>
  </si>
  <si>
    <t>Villa 1183 Les Logis de notre dame</t>
  </si>
  <si>
    <t>Quartier la plaine</t>
  </si>
  <si>
    <t>13120 GARDANNE</t>
  </si>
  <si>
    <r>
      <rPr>
        <sz val="11"/>
        <color theme="1"/>
        <rFont val="Calibri"/>
      </rPr>
      <t>Ainsi que les règlements soit par chèque bancaire à l’ordre:</t>
    </r>
    <r>
      <rPr>
        <b/>
        <sz val="11"/>
        <color theme="1"/>
        <rFont val="Calibri"/>
      </rPr>
      <t xml:space="preserve"> "CLES GARDANNE"</t>
    </r>
  </si>
  <si>
    <r>
      <rPr>
        <sz val="11"/>
        <color theme="1"/>
        <rFont val="Calibri"/>
      </rPr>
      <t xml:space="preserve"> soit par Virement bancaire libellé : </t>
    </r>
    <r>
      <rPr>
        <b/>
        <sz val="11"/>
        <color theme="1"/>
        <rFont val="Calibri"/>
      </rPr>
      <t>BAD CDP 2023 + nom du club</t>
    </r>
    <r>
      <rPr>
        <sz val="11"/>
        <color theme="1"/>
        <rFont val="Calibri"/>
      </rPr>
      <t xml:space="preserve"> avec envoi du récepissé de virement</t>
    </r>
  </si>
  <si>
    <t>Nom et adresse du bénificiaire</t>
  </si>
  <si>
    <t>ASS. CLES GARDANNE - Chemin de Collevieille - Biver - 13120 GARDANNE</t>
  </si>
  <si>
    <t>IBAN</t>
  </si>
  <si>
    <t>FR76 1130 6000 1616 1566 2505 043</t>
  </si>
  <si>
    <t>CODE BIC</t>
  </si>
  <si>
    <t>AGRIFRPP813</t>
  </si>
  <si>
    <t>CODE BANQUE</t>
  </si>
  <si>
    <t>CODE GUICHET</t>
  </si>
  <si>
    <t>NUMERO COLMPTE</t>
  </si>
  <si>
    <t>CLE RIB</t>
  </si>
  <si>
    <t>00016</t>
  </si>
  <si>
    <t>16156625050</t>
  </si>
  <si>
    <t>Infos - renseignement complémentaire</t>
  </si>
  <si>
    <r>
      <rPr>
        <sz val="11"/>
        <color theme="1"/>
        <rFont val="Calibri"/>
      </rPr>
      <t xml:space="preserve">Bruno: </t>
    </r>
    <r>
      <rPr>
        <b/>
        <sz val="11"/>
        <color theme="1"/>
        <rFont val="Calibri"/>
      </rPr>
      <t>06 75 50 68 34</t>
    </r>
    <r>
      <rPr>
        <sz val="11"/>
        <color theme="1"/>
        <rFont val="Calibri"/>
      </rPr>
      <t xml:space="preserve"> laissez un message</t>
    </r>
  </si>
  <si>
    <r>
      <rPr>
        <sz val="11"/>
        <color theme="1"/>
        <rFont val="Calibri"/>
      </rPr>
      <t xml:space="preserve">David: </t>
    </r>
    <r>
      <rPr>
        <b/>
        <sz val="11"/>
        <color theme="1"/>
        <rFont val="Calibri"/>
      </rPr>
      <t>06 20 52 64 81</t>
    </r>
    <r>
      <rPr>
        <sz val="11"/>
        <color theme="1"/>
        <rFont val="Calibri"/>
      </rPr>
      <t xml:space="preserve"> laissez un message</t>
    </r>
  </si>
  <si>
    <r>
      <rPr>
        <sz val="11"/>
        <color theme="1"/>
        <rFont val="Calibri"/>
      </rPr>
      <t xml:space="preserve">Mail: </t>
    </r>
    <r>
      <rPr>
        <b/>
        <sz val="11"/>
        <color theme="1"/>
        <rFont val="Calibri"/>
      </rPr>
      <t>badcles.gardanne@gmail.com</t>
    </r>
  </si>
  <si>
    <t>Merci de remplir toutes les cases en orange</t>
  </si>
  <si>
    <t>Total Club :</t>
  </si>
  <si>
    <t>INSCRIPTION AU CHAMPIONNAT DE FRANCE PAR EQUIPE A GARDANNE</t>
  </si>
  <si>
    <t>Club</t>
  </si>
  <si>
    <t>Comité</t>
  </si>
  <si>
    <t>Responsable</t>
  </si>
  <si>
    <t>Téléphone</t>
  </si>
  <si>
    <t>Mail</t>
  </si>
  <si>
    <t>Nom de l"équipe</t>
  </si>
  <si>
    <t>Nom</t>
  </si>
  <si>
    <t>Prénom</t>
  </si>
  <si>
    <t>né(e) le</t>
  </si>
  <si>
    <t>N° Licence</t>
  </si>
  <si>
    <t>Homme</t>
  </si>
  <si>
    <t>Mixte</t>
  </si>
  <si>
    <t>F</t>
  </si>
  <si>
    <t>H</t>
  </si>
  <si>
    <t>Joueurs remplacants</t>
  </si>
  <si>
    <t>INSCRIPTION AUX REPAS</t>
  </si>
  <si>
    <t>X</t>
  </si>
  <si>
    <t>Samedi Midi 14€</t>
  </si>
  <si>
    <t>Samedi Soir 22€</t>
  </si>
  <si>
    <t>Dimanche Midi 14€</t>
  </si>
  <si>
    <t>Contre indication alimentaire</t>
  </si>
  <si>
    <t>Total</t>
  </si>
  <si>
    <t>X --&gt; =Remplacants-Accompagnateurs,</t>
  </si>
  <si>
    <t>Montant TOTAL Club</t>
  </si>
  <si>
    <t xml:space="preserve"> </t>
  </si>
  <si>
    <t>INSCRIPTION AU CHAMPIONNAT DE FRANCE PAR EQUIPE A GARDANNE                 (Equipe réserve)</t>
  </si>
  <si>
    <t>né e le</t>
  </si>
  <si>
    <t>Réserve prioritaire</t>
  </si>
  <si>
    <t>Réserve secondaire</t>
  </si>
  <si>
    <t>Montant TOTAL Club Reserve</t>
  </si>
  <si>
    <t>R</t>
  </si>
  <si>
    <t xml:space="preserve"> CHAMPIONNAT DE FRANCE PAR EQUIPE A GARDANNE</t>
  </si>
  <si>
    <t>INSCRIPTION AUX PETITS DEJEUNER - 4€</t>
  </si>
  <si>
    <t>Samedi matin</t>
  </si>
  <si>
    <t>[C] Croissant - [P] Pain Chocolat</t>
  </si>
  <si>
    <t>[O] Jus d'Orange - [P] Jus de Pomme</t>
  </si>
  <si>
    <t>[K] Café - [C] Chocolat - [T] Thé</t>
  </si>
  <si>
    <t>Dimanche matin</t>
  </si>
  <si>
    <t>Sexe</t>
  </si>
  <si>
    <t>Nom de l'équipe</t>
  </si>
  <si>
    <t>OUI</t>
  </si>
  <si>
    <t>NON</t>
  </si>
  <si>
    <t>Les petits déjeunés sont servis avec 1/2 Baguette / Beurre / Confiture / Pâte a tartiner /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</si>
</sst>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[$€-1]"/>
    <numFmt numFmtId="165" formatCode="_(* #,##0.00_)\ [$€-1]_);\(#,##0.00\)\ [$€-1]_);_(* &quot;-&quot;??_)\ [$€-1]_);_(@"/>
    <numFmt numFmtId="166" formatCode="dddd\ d\ mmmm"/>
  </numFmts>
  <fonts count="19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rgb="FFFF0000"/>
      <name val="Calibri"/>
    </font>
    <font>
      <sz val="11"/>
      <name val="Calibri"/>
    </font>
    <font>
      <b/>
      <sz val="14"/>
      <color rgb="FF548135"/>
      <name val="Calibri"/>
    </font>
    <font>
      <sz val="14"/>
      <color rgb="FFFF0000"/>
      <name val="Calibri"/>
    </font>
    <font>
      <b/>
      <sz val="11"/>
      <color theme="1"/>
      <name val="Calibri"/>
    </font>
    <font>
      <b/>
      <sz val="14"/>
      <color theme="1"/>
      <name val="Calibri"/>
    </font>
    <font>
      <b/>
      <sz val="20"/>
      <color rgb="FFFF0000"/>
      <name val="Calibri"/>
    </font>
    <font>
      <sz val="20"/>
      <color theme="1"/>
      <name val="Calibri"/>
    </font>
    <font>
      <sz val="14"/>
      <color theme="1"/>
      <name val="Calibri"/>
    </font>
    <font>
      <sz val="10"/>
      <color theme="1"/>
      <name val="Calibri"/>
    </font>
    <font>
      <sz val="10"/>
      <color rgb="FFFF0000"/>
      <name val="Calibri"/>
    </font>
    <font>
      <b/>
      <sz val="10"/>
      <color theme="1"/>
      <name val="Calibri"/>
    </font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22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4" fontId="1" fillId="6" borderId="3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6" fillId="0" borderId="13" xfId="0" applyFont="1" applyBorder="1" applyAlignment="1">
      <alignment horizontal="right"/>
    </xf>
    <xf numFmtId="0" fontId="1" fillId="4" borderId="14" xfId="0" applyFont="1" applyFill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4" borderId="17" xfId="0" applyFont="1" applyFill="1" applyBorder="1"/>
    <xf numFmtId="0" fontId="1" fillId="0" borderId="18" xfId="0" applyFont="1" applyBorder="1"/>
    <xf numFmtId="0" fontId="1" fillId="4" borderId="17" xfId="0" applyFont="1" applyFill="1" applyBorder="1" applyAlignment="1">
      <alignment horizontal="center"/>
    </xf>
    <xf numFmtId="0" fontId="1" fillId="4" borderId="17" xfId="0" quotePrefix="1" applyFont="1" applyFill="1" applyBorder="1" applyAlignment="1">
      <alignment horizontal="center"/>
    </xf>
    <xf numFmtId="0" fontId="1" fillId="4" borderId="17" xfId="0" quotePrefix="1" applyFont="1" applyFill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6" xfId="0" applyFont="1" applyBorder="1"/>
    <xf numFmtId="0" fontId="1" fillId="6" borderId="33" xfId="0" applyFont="1" applyFill="1" applyBorder="1" applyProtection="1">
      <protection locked="0"/>
    </xf>
    <xf numFmtId="0" fontId="1" fillId="0" borderId="3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6" fillId="6" borderId="33" xfId="0" applyFont="1" applyFill="1" applyBorder="1" applyAlignment="1" applyProtection="1">
      <alignment horizontal="center"/>
      <protection locked="0"/>
    </xf>
    <xf numFmtId="166" fontId="10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textRotation="47" wrapText="1"/>
    </xf>
    <xf numFmtId="0" fontId="1" fillId="0" borderId="33" xfId="0" applyFont="1" applyBorder="1" applyAlignment="1">
      <alignment textRotation="47" wrapText="1"/>
    </xf>
    <xf numFmtId="0" fontId="1" fillId="0" borderId="33" xfId="0" applyFont="1" applyBorder="1" applyAlignment="1">
      <alignment horizontal="left" textRotation="47"/>
    </xf>
    <xf numFmtId="0" fontId="1" fillId="0" borderId="30" xfId="0" applyFont="1" applyBorder="1" applyAlignment="1">
      <alignment horizontal="left" textRotation="47"/>
    </xf>
    <xf numFmtId="0" fontId="1" fillId="0" borderId="16" xfId="0" applyFont="1" applyBorder="1" applyAlignment="1">
      <alignment horizontal="left" textRotation="47"/>
    </xf>
    <xf numFmtId="0" fontId="1" fillId="0" borderId="31" xfId="0" applyFont="1" applyBorder="1" applyAlignment="1">
      <alignment vertical="center" textRotation="47"/>
    </xf>
    <xf numFmtId="0" fontId="1" fillId="0" borderId="32" xfId="0" applyFont="1" applyBorder="1" applyAlignment="1">
      <alignment vertical="center" textRotation="47"/>
    </xf>
    <xf numFmtId="0" fontId="6" fillId="0" borderId="34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164" fontId="7" fillId="5" borderId="24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6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8" fillId="2" borderId="27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1" fillId="0" borderId="1" xfId="0" applyFont="1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6" xfId="0" applyFont="1" applyBorder="1"/>
    <xf numFmtId="165" fontId="1" fillId="5" borderId="36" xfId="0" applyNumberFormat="1" applyFont="1" applyFill="1" applyBorder="1" applyAlignment="1">
      <alignment horizontal="center" vertical="center"/>
    </xf>
    <xf numFmtId="0" fontId="3" fillId="0" borderId="37" xfId="0" applyFont="1" applyBorder="1"/>
    <xf numFmtId="0" fontId="1" fillId="6" borderId="30" xfId="0" applyFont="1" applyFill="1" applyBorder="1" applyAlignment="1" applyProtection="1">
      <alignment horizontal="center"/>
      <protection locked="0"/>
    </xf>
    <xf numFmtId="0" fontId="12" fillId="0" borderId="35" xfId="0" applyFont="1" applyBorder="1" applyAlignment="1">
      <alignment horizontal="center" wrapText="1"/>
    </xf>
    <xf numFmtId="0" fontId="3" fillId="0" borderId="35" xfId="0" applyFont="1" applyBorder="1"/>
    <xf numFmtId="0" fontId="16" fillId="6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6" fillId="6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6" fillId="6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11" fillId="0" borderId="30" xfId="0" applyFont="1" applyBorder="1" applyAlignment="1">
      <alignment horizontal="center" wrapText="1"/>
    </xf>
    <xf numFmtId="0" fontId="6" fillId="6" borderId="12" xfId="0" applyFont="1" applyFill="1" applyBorder="1" applyAlignment="1">
      <alignment vertical="center"/>
    </xf>
    <xf numFmtId="0" fontId="1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164" fontId="1" fillId="5" borderId="38" xfId="0" applyNumberFormat="1" applyFont="1" applyFill="1" applyBorder="1" applyAlignment="1">
      <alignment horizontal="center" vertical="center"/>
    </xf>
    <xf numFmtId="0" fontId="3" fillId="0" borderId="39" xfId="0" applyFont="1" applyBorder="1"/>
    <xf numFmtId="0" fontId="6" fillId="6" borderId="12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vertical="center"/>
    </xf>
    <xf numFmtId="44" fontId="1" fillId="5" borderId="38" xfId="1" applyFont="1" applyFill="1" applyBorder="1" applyAlignment="1" applyProtection="1">
      <alignment horizontal="center" vertical="center"/>
    </xf>
    <xf numFmtId="44" fontId="3" fillId="0" borderId="39" xfId="1" applyFont="1" applyBorder="1" applyAlignment="1" applyProtection="1">
      <alignment horizontal="center" vertical="center"/>
    </xf>
    <xf numFmtId="0" fontId="1" fillId="6" borderId="30" xfId="0" applyFont="1" applyFill="1" applyBorder="1" applyProtection="1">
      <protection locked="0"/>
    </xf>
    <xf numFmtId="0" fontId="12" fillId="0" borderId="35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247650</xdr:colOff>
      <xdr:row>0</xdr:row>
      <xdr:rowOff>95250</xdr:rowOff>
    </xdr:from>
    <xdr:ext cx="4381500" cy="11239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533400</xdr:colOff>
      <xdr:row>0</xdr:row>
      <xdr:rowOff>47625</xdr:rowOff>
    </xdr:from>
    <xdr:ext cx="1676400" cy="13335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447675</xdr:colOff>
      <xdr:row>26</xdr:row>
      <xdr:rowOff>38100</xdr:rowOff>
    </xdr:from>
    <xdr:ext cx="809625" cy="6953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104775</xdr:colOff>
      <xdr:row>0</xdr:row>
      <xdr:rowOff>123826</xdr:rowOff>
    </xdr:from>
    <xdr:to>
      <xdr:col>3</xdr:col>
      <xdr:colOff>177633</xdr:colOff>
      <xdr:row>7</xdr:row>
      <xdr:rowOff>19051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1A07BFC-5F6F-49B8-857D-0049D54F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6"/>
          <a:ext cx="172068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7"/>
  <sheetViews>
    <sheetView tabSelected="1" workbookViewId="0">
      <selection activeCell="P14" sqref="P14"/>
    </sheetView>
  </sheetViews>
  <sheetFormatPr baseColWidth="10" defaultColWidth="14.42578125" defaultRowHeight="15" customHeight="1"/>
  <cols>
    <col min="1" max="1" width="3.28515625" customWidth="1"/>
    <col min="2" max="4" width="10.7109375" customWidth="1"/>
    <col min="5" max="5" width="11.5703125" customWidth="1"/>
    <col min="6" max="7" width="10.7109375" customWidth="1"/>
    <col min="8" max="8" width="11.85546875" customWidth="1"/>
    <col min="9" max="10" width="10.7109375" customWidth="1"/>
    <col min="11" max="12" width="11.42578125" customWidth="1"/>
    <col min="13" max="13" width="3.28515625" customWidth="1"/>
    <col min="14" max="26" width="10.7109375" customWidth="1"/>
  </cols>
  <sheetData>
    <row r="1" spans="1:14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8" t="s">
        <v>70</v>
      </c>
    </row>
    <row r="2" spans="1:14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48" t="s">
        <v>71</v>
      </c>
    </row>
    <row r="3" spans="1:14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ht="14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4" ht="14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4" ht="14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ht="14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4" ht="14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ht="21" customHeight="1">
      <c r="A9" s="4"/>
      <c r="B9" s="54" t="s">
        <v>0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6"/>
    </row>
    <row r="10" spans="1:14" ht="14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6"/>
    </row>
    <row r="11" spans="1:14" ht="14.25" customHeight="1">
      <c r="A11" s="4"/>
      <c r="B11" s="57" t="s">
        <v>1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6"/>
    </row>
    <row r="12" spans="1:14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4" ht="14.25" customHeight="1">
      <c r="A13" s="60" t="s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</row>
    <row r="14" spans="1:14" ht="14.25" customHeight="1">
      <c r="A14" s="61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6"/>
    </row>
    <row r="15" spans="1:14" ht="14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4" ht="14.25" customHeight="1">
      <c r="A16" s="4"/>
      <c r="B16" s="50" t="s">
        <v>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"/>
    </row>
    <row r="17" spans="1:15" ht="14.2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6"/>
    </row>
    <row r="18" spans="1:15" ht="14.25" customHeight="1">
      <c r="A18" s="4"/>
      <c r="B18" s="50" t="s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"/>
    </row>
    <row r="19" spans="1:15" ht="14.25" customHeight="1">
      <c r="A19" s="4"/>
      <c r="B19" s="50" t="s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"/>
    </row>
    <row r="20" spans="1:15" ht="14.25" customHeight="1">
      <c r="A20" s="4"/>
      <c r="B20" s="50" t="s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"/>
    </row>
    <row r="21" spans="1:15" ht="14.25" customHeight="1">
      <c r="A21" s="4"/>
      <c r="B21" s="50" t="s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6"/>
    </row>
    <row r="22" spans="1:15" ht="14.25" customHeigh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6"/>
      <c r="O22" s="5"/>
    </row>
    <row r="23" spans="1:15" ht="14.25" customHeight="1">
      <c r="A23" s="4"/>
      <c r="B23" s="50" t="s">
        <v>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6"/>
    </row>
    <row r="24" spans="1:15" ht="14.25" customHeight="1">
      <c r="A24" s="4"/>
      <c r="B24" s="16"/>
      <c r="M24" s="6"/>
    </row>
    <row r="25" spans="1:15" ht="14.25" customHeight="1">
      <c r="A25" s="4"/>
      <c r="B25" s="50" t="s">
        <v>10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6"/>
    </row>
    <row r="26" spans="1:15" ht="14.25" customHeight="1">
      <c r="A26" s="4"/>
      <c r="B26" s="17"/>
      <c r="C26" s="18"/>
      <c r="D26" s="19" t="s">
        <v>11</v>
      </c>
      <c r="E26" s="20" t="s">
        <v>12</v>
      </c>
      <c r="F26" s="20"/>
      <c r="G26" s="20"/>
      <c r="H26" s="20"/>
      <c r="I26" s="20"/>
      <c r="J26" s="20"/>
      <c r="K26" s="21"/>
      <c r="M26" s="6"/>
    </row>
    <row r="27" spans="1:15" ht="14.25" customHeight="1">
      <c r="A27" s="4"/>
      <c r="B27" s="22"/>
      <c r="C27" s="5"/>
      <c r="D27" s="23" t="s">
        <v>13</v>
      </c>
      <c r="E27" s="24" t="s">
        <v>14</v>
      </c>
      <c r="F27" s="24"/>
      <c r="G27" s="24"/>
      <c r="H27" s="5"/>
      <c r="I27" s="5"/>
      <c r="J27" s="5"/>
      <c r="K27" s="25"/>
      <c r="M27" s="6"/>
    </row>
    <row r="28" spans="1:15" ht="14.25" customHeight="1">
      <c r="A28" s="4"/>
      <c r="B28" s="22"/>
      <c r="C28" s="5"/>
      <c r="D28" s="23" t="s">
        <v>15</v>
      </c>
      <c r="E28" s="24" t="s">
        <v>16</v>
      </c>
      <c r="F28" s="5"/>
      <c r="G28" s="5"/>
      <c r="H28" s="5"/>
      <c r="I28" s="5"/>
      <c r="J28" s="5"/>
      <c r="K28" s="25"/>
      <c r="M28" s="6"/>
    </row>
    <row r="29" spans="1:15" ht="14.25" customHeight="1">
      <c r="A29" s="4"/>
      <c r="B29" s="22"/>
      <c r="C29" s="5"/>
      <c r="D29" s="16" t="s">
        <v>17</v>
      </c>
      <c r="E29" s="5"/>
      <c r="F29" s="16" t="s">
        <v>18</v>
      </c>
      <c r="G29" s="5"/>
      <c r="H29" s="5" t="s">
        <v>19</v>
      </c>
      <c r="I29" s="5"/>
      <c r="J29" s="16" t="s">
        <v>20</v>
      </c>
      <c r="K29" s="25"/>
      <c r="M29" s="6"/>
    </row>
    <row r="30" spans="1:15" ht="14.25" customHeight="1">
      <c r="A30" s="4"/>
      <c r="B30" s="22"/>
      <c r="C30" s="5"/>
      <c r="D30" s="26">
        <v>11306</v>
      </c>
      <c r="E30" s="5"/>
      <c r="F30" s="27" t="s">
        <v>21</v>
      </c>
      <c r="G30" s="5"/>
      <c r="H30" s="28" t="s">
        <v>22</v>
      </c>
      <c r="I30" s="5"/>
      <c r="J30" s="26">
        <v>43</v>
      </c>
      <c r="K30" s="25"/>
      <c r="M30" s="6"/>
    </row>
    <row r="31" spans="1:15" ht="14.25" customHeight="1">
      <c r="A31" s="4"/>
      <c r="B31" s="29"/>
      <c r="C31" s="30"/>
      <c r="D31" s="30"/>
      <c r="E31" s="30"/>
      <c r="F31" s="30"/>
      <c r="G31" s="30"/>
      <c r="H31" s="30"/>
      <c r="I31" s="30"/>
      <c r="J31" s="30"/>
      <c r="K31" s="31"/>
      <c r="M31" s="6"/>
    </row>
    <row r="32" spans="1:15" ht="14.25" customHeight="1">
      <c r="A32" s="4"/>
      <c r="B32" s="50" t="s">
        <v>23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</row>
    <row r="33" spans="1:13" ht="14.25" customHeight="1">
      <c r="A33" s="4"/>
      <c r="B33" s="50" t="s">
        <v>24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"/>
    </row>
    <row r="34" spans="1:13" ht="14.25" customHeight="1">
      <c r="A34" s="4"/>
      <c r="B34" s="50" t="s">
        <v>25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</row>
    <row r="35" spans="1:13" ht="14.25" customHeight="1">
      <c r="A35" s="4"/>
      <c r="B35" s="50" t="s">
        <v>26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6"/>
    </row>
    <row r="36" spans="1:13" ht="14.25" customHeight="1">
      <c r="A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4.25" customHeight="1">
      <c r="A37" s="4"/>
      <c r="B37" s="50" t="s">
        <v>27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6"/>
    </row>
    <row r="38" spans="1:13" ht="29.25" customHeight="1">
      <c r="A38" s="7"/>
      <c r="B38" s="32"/>
      <c r="C38" s="32"/>
      <c r="D38" s="32"/>
      <c r="E38" s="32"/>
      <c r="F38" s="32"/>
      <c r="G38" s="32"/>
      <c r="H38" s="32"/>
      <c r="I38" s="52" t="s">
        <v>28</v>
      </c>
      <c r="J38" s="53"/>
      <c r="K38" s="52" t="str">
        <f>IF(OR(Inscription!AC28&lt;&gt;"",'Inscription Réserve'!AC22&lt;&gt;"",'Petit dejeuner'!AC22&lt;&gt;""),Inscription!AC28+'Inscription Réserve'!AC22+'Petit dejeuner'!AC22,"")</f>
        <v/>
      </c>
      <c r="L38" s="53"/>
      <c r="M38" s="33"/>
    </row>
    <row r="39" spans="1:13" ht="14.25" customHeight="1"/>
    <row r="40" spans="1:13" ht="14.25" customHeight="1"/>
    <row r="41" spans="1:13" ht="14.25" customHeight="1"/>
    <row r="42" spans="1:13" ht="14.25" customHeight="1"/>
    <row r="43" spans="1:13" ht="14.25" customHeight="1"/>
    <row r="44" spans="1:13" ht="14.25" customHeight="1"/>
    <row r="45" spans="1:13" ht="14.25" customHeight="1"/>
    <row r="46" spans="1:13" ht="14.25" customHeight="1"/>
    <row r="47" spans="1:13" ht="14.25" customHeight="1"/>
    <row r="48" spans="1:1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</sheetData>
  <sheetProtection algorithmName="SHA-512" hashValue="Y1z45Z8W+7FB1vUfikr9CGPe/xtHsPs3uN2bGcNsQe6QSoADx9yKukp/NxVU7YLKwk58m/FY2jPnT7AAQFL/QQ==" saltValue="TbY4pAoue8BTdpxSNB5g8w==" spinCount="100000" sheet="1" objects="1" scenarios="1"/>
  <mergeCells count="18">
    <mergeCell ref="B9:L9"/>
    <mergeCell ref="B11:L11"/>
    <mergeCell ref="A13:L13"/>
    <mergeCell ref="A14:L14"/>
    <mergeCell ref="B16:L16"/>
    <mergeCell ref="B18:L18"/>
    <mergeCell ref="B19:L19"/>
    <mergeCell ref="B35:L35"/>
    <mergeCell ref="B37:L37"/>
    <mergeCell ref="I38:J38"/>
    <mergeCell ref="K38:L38"/>
    <mergeCell ref="B20:L20"/>
    <mergeCell ref="B21:L21"/>
    <mergeCell ref="B23:L23"/>
    <mergeCell ref="B25:L25"/>
    <mergeCell ref="B32:L32"/>
    <mergeCell ref="B33:L33"/>
    <mergeCell ref="B34:L34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1"/>
  <sheetViews>
    <sheetView workbookViewId="0">
      <selection activeCell="Q19" sqref="Q19:R19"/>
    </sheetView>
  </sheetViews>
  <sheetFormatPr baseColWidth="10" defaultColWidth="14.42578125" defaultRowHeight="15" customHeight="1"/>
  <cols>
    <col min="1" max="28" width="4.5703125" customWidth="1"/>
    <col min="29" max="29" width="10.7109375" customWidth="1"/>
  </cols>
  <sheetData>
    <row r="1" spans="1:29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24" customHeight="1">
      <c r="A2" s="4"/>
      <c r="B2" s="65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  <c r="AB2" s="5"/>
      <c r="AC2" s="6"/>
    </row>
    <row r="3" spans="1:29" ht="14.25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"/>
      <c r="AC3" s="6"/>
    </row>
    <row r="4" spans="1:29" ht="27.75" customHeight="1">
      <c r="A4" s="4"/>
      <c r="B4" s="9" t="s">
        <v>30</v>
      </c>
      <c r="C4" s="79"/>
      <c r="D4" s="63"/>
      <c r="E4" s="63"/>
      <c r="F4" s="63"/>
      <c r="G4" s="63"/>
      <c r="H4" s="64"/>
      <c r="I4" s="80" t="s">
        <v>31</v>
      </c>
      <c r="J4" s="51"/>
      <c r="K4" s="81"/>
      <c r="L4" s="63"/>
      <c r="M4" s="63"/>
      <c r="N4" s="63"/>
      <c r="O4" s="63"/>
      <c r="P4" s="63"/>
      <c r="Q4" s="64"/>
      <c r="R4" s="80" t="s">
        <v>32</v>
      </c>
      <c r="S4" s="51"/>
      <c r="T4" s="51"/>
      <c r="U4" s="81"/>
      <c r="V4" s="63"/>
      <c r="W4" s="63"/>
      <c r="X4" s="63"/>
      <c r="Y4" s="63"/>
      <c r="Z4" s="63"/>
      <c r="AA4" s="64"/>
      <c r="AB4" s="5"/>
      <c r="AC4" s="6"/>
    </row>
    <row r="5" spans="1:29" ht="14.25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"/>
      <c r="AC5" s="6"/>
    </row>
    <row r="6" spans="1:29" ht="27" customHeight="1">
      <c r="A6" s="4"/>
      <c r="B6" s="9" t="s">
        <v>33</v>
      </c>
      <c r="C6" s="9"/>
      <c r="D6" s="81"/>
      <c r="E6" s="63"/>
      <c r="F6" s="63"/>
      <c r="G6" s="63"/>
      <c r="H6" s="63"/>
      <c r="I6" s="63"/>
      <c r="J6" s="63"/>
      <c r="K6" s="64"/>
      <c r="L6" s="9"/>
      <c r="M6" s="9" t="s">
        <v>34</v>
      </c>
      <c r="N6" s="81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5"/>
      <c r="AC6" s="6"/>
    </row>
    <row r="7" spans="1:29" ht="14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</row>
    <row r="8" spans="1:29" ht="14.25" customHeight="1">
      <c r="A8" s="4"/>
      <c r="B8" s="82" t="s">
        <v>35</v>
      </c>
      <c r="C8" s="83"/>
      <c r="D8" s="83"/>
      <c r="E8" s="83"/>
      <c r="F8" s="83"/>
      <c r="G8" s="83"/>
      <c r="H8" s="84"/>
      <c r="I8" s="82" t="s">
        <v>36</v>
      </c>
      <c r="J8" s="83"/>
      <c r="K8" s="83"/>
      <c r="L8" s="83"/>
      <c r="M8" s="84"/>
      <c r="N8" s="82" t="s">
        <v>37</v>
      </c>
      <c r="O8" s="83"/>
      <c r="P8" s="83"/>
      <c r="Q8" s="83"/>
      <c r="R8" s="84"/>
      <c r="S8" s="82" t="s">
        <v>38</v>
      </c>
      <c r="T8" s="83"/>
      <c r="U8" s="83"/>
      <c r="V8" s="83"/>
      <c r="W8" s="84"/>
      <c r="X8" s="82" t="s">
        <v>39</v>
      </c>
      <c r="Y8" s="83"/>
      <c r="Z8" s="83"/>
      <c r="AA8" s="84"/>
      <c r="AB8" s="5"/>
      <c r="AC8" s="6"/>
    </row>
    <row r="9" spans="1:29" ht="22.5" customHeight="1">
      <c r="A9" s="4"/>
      <c r="B9" s="100" t="s">
        <v>40</v>
      </c>
      <c r="C9" s="95"/>
      <c r="D9" s="85"/>
      <c r="E9" s="86"/>
      <c r="F9" s="86"/>
      <c r="G9" s="86"/>
      <c r="H9" s="87"/>
      <c r="I9" s="62"/>
      <c r="J9" s="63"/>
      <c r="K9" s="63"/>
      <c r="L9" s="63"/>
      <c r="M9" s="64"/>
      <c r="N9" s="62"/>
      <c r="O9" s="63"/>
      <c r="P9" s="63"/>
      <c r="Q9" s="63"/>
      <c r="R9" s="64"/>
      <c r="S9" s="62"/>
      <c r="T9" s="63"/>
      <c r="U9" s="63"/>
      <c r="V9" s="63"/>
      <c r="W9" s="64"/>
      <c r="X9" s="62"/>
      <c r="Y9" s="63"/>
      <c r="Z9" s="63"/>
      <c r="AA9" s="64"/>
      <c r="AB9" s="5"/>
      <c r="AC9" s="6"/>
    </row>
    <row r="10" spans="1:29" ht="22.5" customHeight="1">
      <c r="A10" s="4"/>
      <c r="B10" s="96"/>
      <c r="C10" s="98"/>
      <c r="D10" s="88"/>
      <c r="E10" s="89"/>
      <c r="F10" s="89"/>
      <c r="G10" s="89"/>
      <c r="H10" s="90"/>
      <c r="I10" s="62"/>
      <c r="J10" s="63"/>
      <c r="K10" s="63"/>
      <c r="L10" s="63"/>
      <c r="M10" s="64"/>
      <c r="N10" s="62"/>
      <c r="O10" s="63"/>
      <c r="P10" s="63"/>
      <c r="Q10" s="63"/>
      <c r="R10" s="64"/>
      <c r="S10" s="62"/>
      <c r="T10" s="63"/>
      <c r="U10" s="63"/>
      <c r="V10" s="63"/>
      <c r="W10" s="64"/>
      <c r="X10" s="62"/>
      <c r="Y10" s="63"/>
      <c r="Z10" s="63"/>
      <c r="AA10" s="64"/>
      <c r="AB10" s="5"/>
      <c r="AC10" s="6"/>
    </row>
    <row r="11" spans="1:29" ht="22.5" customHeight="1">
      <c r="A11" s="4"/>
      <c r="B11" s="93" t="s">
        <v>41</v>
      </c>
      <c r="C11" s="95"/>
      <c r="D11" s="85"/>
      <c r="E11" s="86"/>
      <c r="F11" s="86"/>
      <c r="G11" s="87"/>
      <c r="H11" s="10" t="s">
        <v>42</v>
      </c>
      <c r="I11" s="62"/>
      <c r="J11" s="63"/>
      <c r="K11" s="63"/>
      <c r="L11" s="63"/>
      <c r="M11" s="64"/>
      <c r="N11" s="62"/>
      <c r="O11" s="63"/>
      <c r="P11" s="63"/>
      <c r="Q11" s="63"/>
      <c r="R11" s="64"/>
      <c r="S11" s="62"/>
      <c r="T11" s="63"/>
      <c r="U11" s="63"/>
      <c r="V11" s="63"/>
      <c r="W11" s="64"/>
      <c r="X11" s="62"/>
      <c r="Y11" s="63"/>
      <c r="Z11" s="63"/>
      <c r="AA11" s="64"/>
      <c r="AB11" s="5"/>
      <c r="AC11" s="6"/>
    </row>
    <row r="12" spans="1:29" ht="22.5" customHeight="1">
      <c r="A12" s="4"/>
      <c r="B12" s="96"/>
      <c r="C12" s="98"/>
      <c r="D12" s="88"/>
      <c r="E12" s="89"/>
      <c r="F12" s="89"/>
      <c r="G12" s="90"/>
      <c r="H12" s="10" t="s">
        <v>43</v>
      </c>
      <c r="I12" s="62"/>
      <c r="J12" s="63"/>
      <c r="K12" s="63"/>
      <c r="L12" s="63"/>
      <c r="M12" s="64"/>
      <c r="N12" s="62"/>
      <c r="O12" s="63"/>
      <c r="P12" s="63"/>
      <c r="Q12" s="63"/>
      <c r="R12" s="64"/>
      <c r="S12" s="62"/>
      <c r="T12" s="63"/>
      <c r="U12" s="63"/>
      <c r="V12" s="63"/>
      <c r="W12" s="64"/>
      <c r="X12" s="62"/>
      <c r="Y12" s="63"/>
      <c r="Z12" s="63"/>
      <c r="AA12" s="64"/>
      <c r="AB12" s="5"/>
      <c r="AC12" s="6"/>
    </row>
    <row r="13" spans="1:29" ht="22.5" customHeight="1">
      <c r="A13" s="4"/>
      <c r="B13" s="93" t="s">
        <v>44</v>
      </c>
      <c r="C13" s="94"/>
      <c r="D13" s="94"/>
      <c r="E13" s="94"/>
      <c r="F13" s="94"/>
      <c r="G13" s="94"/>
      <c r="H13" s="95"/>
      <c r="I13" s="62"/>
      <c r="J13" s="63"/>
      <c r="K13" s="63"/>
      <c r="L13" s="63"/>
      <c r="M13" s="64"/>
      <c r="N13" s="62"/>
      <c r="O13" s="63"/>
      <c r="P13" s="63"/>
      <c r="Q13" s="63"/>
      <c r="R13" s="64"/>
      <c r="S13" s="62"/>
      <c r="T13" s="63"/>
      <c r="U13" s="63"/>
      <c r="V13" s="63"/>
      <c r="W13" s="64"/>
      <c r="X13" s="62"/>
      <c r="Y13" s="63"/>
      <c r="Z13" s="63"/>
      <c r="AA13" s="64"/>
      <c r="AB13" s="5"/>
      <c r="AC13" s="6"/>
    </row>
    <row r="14" spans="1:29" ht="22.5" customHeight="1">
      <c r="A14" s="4"/>
      <c r="B14" s="96"/>
      <c r="C14" s="97"/>
      <c r="D14" s="97"/>
      <c r="E14" s="97"/>
      <c r="F14" s="97"/>
      <c r="G14" s="97"/>
      <c r="H14" s="98"/>
      <c r="I14" s="62"/>
      <c r="J14" s="63"/>
      <c r="K14" s="63"/>
      <c r="L14" s="63"/>
      <c r="M14" s="64"/>
      <c r="N14" s="62"/>
      <c r="O14" s="63"/>
      <c r="P14" s="63"/>
      <c r="Q14" s="63"/>
      <c r="R14" s="64"/>
      <c r="S14" s="62"/>
      <c r="T14" s="63"/>
      <c r="U14" s="63"/>
      <c r="V14" s="63"/>
      <c r="W14" s="64"/>
      <c r="X14" s="62"/>
      <c r="Y14" s="63"/>
      <c r="Z14" s="63"/>
      <c r="AA14" s="64"/>
      <c r="AB14" s="5"/>
      <c r="AC14" s="6"/>
    </row>
    <row r="15" spans="1:29" ht="14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</row>
    <row r="16" spans="1:29" ht="21" customHeight="1">
      <c r="A16" s="4"/>
      <c r="B16" s="65" t="s">
        <v>45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  <c r="AB16" s="5"/>
      <c r="AC16" s="6"/>
    </row>
    <row r="17" spans="1:29" ht="14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</row>
    <row r="18" spans="1:29" ht="33.75" customHeight="1">
      <c r="A18" s="4"/>
      <c r="B18" s="82" t="s">
        <v>36</v>
      </c>
      <c r="C18" s="83"/>
      <c r="D18" s="83"/>
      <c r="E18" s="83"/>
      <c r="F18" s="84"/>
      <c r="G18" s="82" t="s">
        <v>37</v>
      </c>
      <c r="H18" s="83"/>
      <c r="I18" s="83"/>
      <c r="J18" s="83"/>
      <c r="K18" s="84"/>
      <c r="L18" s="11" t="s">
        <v>46</v>
      </c>
      <c r="M18" s="92" t="s">
        <v>47</v>
      </c>
      <c r="N18" s="84"/>
      <c r="O18" s="92" t="s">
        <v>48</v>
      </c>
      <c r="P18" s="84"/>
      <c r="Q18" s="99" t="s">
        <v>49</v>
      </c>
      <c r="R18" s="84"/>
      <c r="S18" s="91" t="s">
        <v>50</v>
      </c>
      <c r="T18" s="83"/>
      <c r="U18" s="83"/>
      <c r="V18" s="83"/>
      <c r="W18" s="83"/>
      <c r="X18" s="83"/>
      <c r="Y18" s="83"/>
      <c r="Z18" s="83"/>
      <c r="AA18" s="84"/>
      <c r="AB18" s="5"/>
      <c r="AC18" s="12" t="s">
        <v>51</v>
      </c>
    </row>
    <row r="19" spans="1:29" ht="14.25" customHeight="1">
      <c r="A19" s="4"/>
      <c r="B19" s="62"/>
      <c r="C19" s="63"/>
      <c r="D19" s="63"/>
      <c r="E19" s="63"/>
      <c r="F19" s="64"/>
      <c r="G19" s="62"/>
      <c r="H19" s="63"/>
      <c r="I19" s="63"/>
      <c r="J19" s="63"/>
      <c r="K19" s="64"/>
      <c r="L19" s="34"/>
      <c r="M19" s="76"/>
      <c r="N19" s="64"/>
      <c r="O19" s="76"/>
      <c r="P19" s="64"/>
      <c r="Q19" s="76"/>
      <c r="R19" s="64"/>
      <c r="S19" s="76"/>
      <c r="T19" s="63"/>
      <c r="U19" s="63"/>
      <c r="V19" s="63"/>
      <c r="W19" s="63"/>
      <c r="X19" s="63"/>
      <c r="Y19" s="63"/>
      <c r="Z19" s="63"/>
      <c r="AA19" s="64"/>
      <c r="AB19" s="5"/>
      <c r="AC19" s="13" t="str">
        <f>IF(AND(M19="",O19="",Q19=""),"",IF(M19="OUI",14,0)+IF(O19="OUI",22,0)+IF(Q19="OUI",14,0))</f>
        <v/>
      </c>
    </row>
    <row r="20" spans="1:29" ht="14.25" customHeight="1">
      <c r="A20" s="4"/>
      <c r="B20" s="62"/>
      <c r="C20" s="63"/>
      <c r="D20" s="63"/>
      <c r="E20" s="63"/>
      <c r="F20" s="64"/>
      <c r="G20" s="62"/>
      <c r="H20" s="63"/>
      <c r="I20" s="63"/>
      <c r="J20" s="63"/>
      <c r="K20" s="64"/>
      <c r="L20" s="34"/>
      <c r="M20" s="76"/>
      <c r="N20" s="64"/>
      <c r="O20" s="76"/>
      <c r="P20" s="64"/>
      <c r="Q20" s="76"/>
      <c r="R20" s="64"/>
      <c r="S20" s="76"/>
      <c r="T20" s="63"/>
      <c r="U20" s="63"/>
      <c r="V20" s="63"/>
      <c r="W20" s="63"/>
      <c r="X20" s="63"/>
      <c r="Y20" s="63"/>
      <c r="Z20" s="63"/>
      <c r="AA20" s="64"/>
      <c r="AB20" s="5"/>
      <c r="AC20" s="13" t="str">
        <f t="shared" ref="AC20:AC26" si="0">IF(AND(M20="",O20="",Q20=""),"",IF(M20="OUI",14,0)+IF(O20="OUI",22,0)+IF(Q20="OUI",14,0))</f>
        <v/>
      </c>
    </row>
    <row r="21" spans="1:29" ht="14.25" customHeight="1">
      <c r="A21" s="4"/>
      <c r="B21" s="62"/>
      <c r="C21" s="63"/>
      <c r="D21" s="63"/>
      <c r="E21" s="63"/>
      <c r="F21" s="64"/>
      <c r="G21" s="62"/>
      <c r="H21" s="63"/>
      <c r="I21" s="63"/>
      <c r="J21" s="63"/>
      <c r="K21" s="64"/>
      <c r="L21" s="34"/>
      <c r="M21" s="76"/>
      <c r="N21" s="64"/>
      <c r="O21" s="76"/>
      <c r="P21" s="64"/>
      <c r="Q21" s="76"/>
      <c r="R21" s="64"/>
      <c r="S21" s="76"/>
      <c r="T21" s="63"/>
      <c r="U21" s="63"/>
      <c r="V21" s="63"/>
      <c r="W21" s="63"/>
      <c r="X21" s="63"/>
      <c r="Y21" s="63"/>
      <c r="Z21" s="63"/>
      <c r="AA21" s="64"/>
      <c r="AB21" s="5"/>
      <c r="AC21" s="13" t="str">
        <f t="shared" si="0"/>
        <v/>
      </c>
    </row>
    <row r="22" spans="1:29" ht="14.25" customHeight="1">
      <c r="A22" s="4"/>
      <c r="B22" s="62"/>
      <c r="C22" s="63"/>
      <c r="D22" s="63"/>
      <c r="E22" s="63"/>
      <c r="F22" s="64"/>
      <c r="G22" s="62"/>
      <c r="H22" s="63"/>
      <c r="I22" s="63"/>
      <c r="J22" s="63"/>
      <c r="K22" s="64"/>
      <c r="L22" s="34"/>
      <c r="M22" s="76"/>
      <c r="N22" s="64"/>
      <c r="O22" s="76"/>
      <c r="P22" s="64"/>
      <c r="Q22" s="76"/>
      <c r="R22" s="64"/>
      <c r="S22" s="76"/>
      <c r="T22" s="63"/>
      <c r="U22" s="63"/>
      <c r="V22" s="63"/>
      <c r="W22" s="63"/>
      <c r="X22" s="63"/>
      <c r="Y22" s="63"/>
      <c r="Z22" s="63"/>
      <c r="AA22" s="64"/>
      <c r="AB22" s="5"/>
      <c r="AC22" s="13" t="str">
        <f t="shared" si="0"/>
        <v/>
      </c>
    </row>
    <row r="23" spans="1:29" ht="14.25" customHeight="1">
      <c r="A23" s="4"/>
      <c r="B23" s="62"/>
      <c r="C23" s="63"/>
      <c r="D23" s="63"/>
      <c r="E23" s="63"/>
      <c r="F23" s="64"/>
      <c r="G23" s="62"/>
      <c r="H23" s="63"/>
      <c r="I23" s="63"/>
      <c r="J23" s="63"/>
      <c r="K23" s="64"/>
      <c r="L23" s="34"/>
      <c r="M23" s="76"/>
      <c r="N23" s="64"/>
      <c r="O23" s="76"/>
      <c r="P23" s="64"/>
      <c r="Q23" s="76"/>
      <c r="R23" s="64"/>
      <c r="S23" s="76"/>
      <c r="T23" s="63"/>
      <c r="U23" s="63"/>
      <c r="V23" s="63"/>
      <c r="W23" s="63"/>
      <c r="X23" s="63"/>
      <c r="Y23" s="63"/>
      <c r="Z23" s="63"/>
      <c r="AA23" s="64"/>
      <c r="AB23" s="5"/>
      <c r="AC23" s="13" t="str">
        <f t="shared" si="0"/>
        <v/>
      </c>
    </row>
    <row r="24" spans="1:29" ht="14.25" customHeight="1">
      <c r="A24" s="4"/>
      <c r="B24" s="62"/>
      <c r="C24" s="63"/>
      <c r="D24" s="63"/>
      <c r="E24" s="63"/>
      <c r="F24" s="64"/>
      <c r="G24" s="62"/>
      <c r="H24" s="63"/>
      <c r="I24" s="63"/>
      <c r="J24" s="63"/>
      <c r="K24" s="64"/>
      <c r="L24" s="34"/>
      <c r="M24" s="76"/>
      <c r="N24" s="64"/>
      <c r="O24" s="76"/>
      <c r="P24" s="64"/>
      <c r="Q24" s="76"/>
      <c r="R24" s="64"/>
      <c r="S24" s="76"/>
      <c r="T24" s="63"/>
      <c r="U24" s="63"/>
      <c r="V24" s="63"/>
      <c r="W24" s="63"/>
      <c r="X24" s="63"/>
      <c r="Y24" s="63"/>
      <c r="Z24" s="63"/>
      <c r="AA24" s="64"/>
      <c r="AB24" s="5"/>
      <c r="AC24" s="13" t="str">
        <f t="shared" si="0"/>
        <v/>
      </c>
    </row>
    <row r="25" spans="1:29" ht="14.25" customHeight="1">
      <c r="A25" s="4"/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34"/>
      <c r="M25" s="76"/>
      <c r="N25" s="64"/>
      <c r="O25" s="76"/>
      <c r="P25" s="64"/>
      <c r="Q25" s="76"/>
      <c r="R25" s="64"/>
      <c r="S25" s="76"/>
      <c r="T25" s="63"/>
      <c r="U25" s="63"/>
      <c r="V25" s="63"/>
      <c r="W25" s="63"/>
      <c r="X25" s="63"/>
      <c r="Y25" s="63"/>
      <c r="Z25" s="63"/>
      <c r="AA25" s="64"/>
      <c r="AB25" s="5"/>
      <c r="AC25" s="13" t="str">
        <f t="shared" si="0"/>
        <v/>
      </c>
    </row>
    <row r="26" spans="1:29" ht="14.25" customHeight="1">
      <c r="A26" s="4"/>
      <c r="B26" s="62"/>
      <c r="C26" s="63"/>
      <c r="D26" s="63"/>
      <c r="E26" s="63"/>
      <c r="F26" s="64"/>
      <c r="G26" s="62"/>
      <c r="H26" s="63"/>
      <c r="I26" s="63"/>
      <c r="J26" s="63"/>
      <c r="K26" s="64"/>
      <c r="L26" s="34"/>
      <c r="M26" s="76"/>
      <c r="N26" s="64"/>
      <c r="O26" s="76"/>
      <c r="P26" s="64"/>
      <c r="Q26" s="76"/>
      <c r="R26" s="64"/>
      <c r="S26" s="76"/>
      <c r="T26" s="63"/>
      <c r="U26" s="63"/>
      <c r="V26" s="63"/>
      <c r="W26" s="63"/>
      <c r="X26" s="63"/>
      <c r="Y26" s="63"/>
      <c r="Z26" s="63"/>
      <c r="AA26" s="64"/>
      <c r="AB26" s="5"/>
      <c r="AC26" s="13" t="str">
        <f t="shared" si="0"/>
        <v/>
      </c>
    </row>
    <row r="27" spans="1:29" ht="23.25" customHeight="1">
      <c r="A27" s="7"/>
      <c r="B27" s="77" t="s">
        <v>52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5"/>
      <c r="AC27" s="6"/>
    </row>
    <row r="28" spans="1:29" ht="14.25" customHeight="1">
      <c r="Y28" s="68" t="s">
        <v>53</v>
      </c>
      <c r="Z28" s="69"/>
      <c r="AA28" s="69"/>
      <c r="AB28" s="70"/>
      <c r="AC28" s="74" t="str">
        <f>IF(SUM(AC19:AC26)&lt;&gt;0,SUM(AC19:AC26),"")</f>
        <v/>
      </c>
    </row>
    <row r="29" spans="1:29" ht="14.25" customHeight="1">
      <c r="Y29" s="71"/>
      <c r="Z29" s="72"/>
      <c r="AA29" s="72"/>
      <c r="AB29" s="73"/>
      <c r="AC29" s="75"/>
    </row>
    <row r="30" spans="1:29" ht="14.25" customHeight="1"/>
    <row r="31" spans="1:29" ht="14.25" customHeight="1"/>
    <row r="32" spans="1:29" ht="14.25" customHeight="1">
      <c r="J32" s="5" t="s">
        <v>54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algorithmName="SHA-512" hashValue="c5mBkuj07D703SJ9uwy9TZpiLyifhMGPAhj7Rq98gg1PExlFqO6mDwSeHBTPUo2G4GrM8paModPHb464IFjvIw==" saltValue="MY7EwPCoxEAIk6yvpakArw==" spinCount="100000" sheet="1" objects="1" scenarios="1"/>
  <mergeCells count="100">
    <mergeCell ref="B11:C12"/>
    <mergeCell ref="D11:G12"/>
    <mergeCell ref="I11:M11"/>
    <mergeCell ref="I12:M12"/>
    <mergeCell ref="B9:C10"/>
    <mergeCell ref="B13:H14"/>
    <mergeCell ref="O19:P19"/>
    <mergeCell ref="Q19:R19"/>
    <mergeCell ref="B18:F18"/>
    <mergeCell ref="G18:K18"/>
    <mergeCell ref="O18:P18"/>
    <mergeCell ref="Q18:R18"/>
    <mergeCell ref="I13:M13"/>
    <mergeCell ref="I14:M14"/>
    <mergeCell ref="N14:R14"/>
    <mergeCell ref="Q20:R20"/>
    <mergeCell ref="S20:AA20"/>
    <mergeCell ref="S18:AA18"/>
    <mergeCell ref="B19:F19"/>
    <mergeCell ref="G19:K19"/>
    <mergeCell ref="S19:AA19"/>
    <mergeCell ref="M18:N18"/>
    <mergeCell ref="M19:N19"/>
    <mergeCell ref="B20:F20"/>
    <mergeCell ref="B21:F21"/>
    <mergeCell ref="G21:K21"/>
    <mergeCell ref="M21:N21"/>
    <mergeCell ref="O21:P21"/>
    <mergeCell ref="G20:K20"/>
    <mergeCell ref="M20:N20"/>
    <mergeCell ref="O20:P20"/>
    <mergeCell ref="B23:F23"/>
    <mergeCell ref="G23:K23"/>
    <mergeCell ref="S23:AA23"/>
    <mergeCell ref="M22:N22"/>
    <mergeCell ref="M23:N23"/>
    <mergeCell ref="B22:F22"/>
    <mergeCell ref="G22:K22"/>
    <mergeCell ref="O22:P22"/>
    <mergeCell ref="Q22:R22"/>
    <mergeCell ref="S22:AA22"/>
    <mergeCell ref="Q24:R24"/>
    <mergeCell ref="S24:AA24"/>
    <mergeCell ref="Q21:R21"/>
    <mergeCell ref="S21:AA21"/>
    <mergeCell ref="O23:P23"/>
    <mergeCell ref="Q23:R23"/>
    <mergeCell ref="G25:K25"/>
    <mergeCell ref="M25:N25"/>
    <mergeCell ref="O25:P25"/>
    <mergeCell ref="G24:K24"/>
    <mergeCell ref="M24:N24"/>
    <mergeCell ref="O24:P24"/>
    <mergeCell ref="N6:AA6"/>
    <mergeCell ref="N9:R9"/>
    <mergeCell ref="S9:W9"/>
    <mergeCell ref="D6:K6"/>
    <mergeCell ref="B8:H8"/>
    <mergeCell ref="N8:R8"/>
    <mergeCell ref="S8:W8"/>
    <mergeCell ref="X8:AA8"/>
    <mergeCell ref="I8:M8"/>
    <mergeCell ref="I9:M9"/>
    <mergeCell ref="D9:H10"/>
    <mergeCell ref="I10:M10"/>
    <mergeCell ref="X9:AA9"/>
    <mergeCell ref="X10:AA10"/>
    <mergeCell ref="B2:AA2"/>
    <mergeCell ref="C4:H4"/>
    <mergeCell ref="I4:J4"/>
    <mergeCell ref="K4:Q4"/>
    <mergeCell ref="R4:T4"/>
    <mergeCell ref="U4:AA4"/>
    <mergeCell ref="N12:R12"/>
    <mergeCell ref="N13:R13"/>
    <mergeCell ref="S13:W13"/>
    <mergeCell ref="X13:AA13"/>
    <mergeCell ref="N10:R10"/>
    <mergeCell ref="S10:W10"/>
    <mergeCell ref="N11:R11"/>
    <mergeCell ref="S11:W11"/>
    <mergeCell ref="X11:AA11"/>
    <mergeCell ref="S12:W12"/>
    <mergeCell ref="X12:AA12"/>
    <mergeCell ref="S14:W14"/>
    <mergeCell ref="X14:AA14"/>
    <mergeCell ref="B16:AA16"/>
    <mergeCell ref="Y28:AB29"/>
    <mergeCell ref="AC28:AC29"/>
    <mergeCell ref="B26:F26"/>
    <mergeCell ref="G26:K26"/>
    <mergeCell ref="M26:N26"/>
    <mergeCell ref="O26:P26"/>
    <mergeCell ref="Q26:R26"/>
    <mergeCell ref="S26:AA26"/>
    <mergeCell ref="B27:AA27"/>
    <mergeCell ref="Q25:R25"/>
    <mergeCell ref="S25:AA25"/>
    <mergeCell ref="B24:F24"/>
    <mergeCell ref="B25:F25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65B0F-266F-4F24-98AD-74526D3AB178}">
          <x14:formula1>
            <xm:f>Préambule!$N$1:$N$2</xm:f>
          </x14:formula1>
          <xm:sqref>M19:R26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1"/>
  <sheetViews>
    <sheetView workbookViewId="0">
      <selection activeCell="O20" sqref="O20:P20"/>
    </sheetView>
  </sheetViews>
  <sheetFormatPr baseColWidth="10" defaultColWidth="14.42578125" defaultRowHeight="15" customHeight="1"/>
  <cols>
    <col min="1" max="2" width="4.5703125" customWidth="1"/>
    <col min="3" max="3" width="5.85546875" customWidth="1"/>
    <col min="4" max="28" width="4.5703125" customWidth="1"/>
    <col min="29" max="29" width="10.7109375" customWidth="1"/>
  </cols>
  <sheetData>
    <row r="1" spans="1:29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51" customHeight="1">
      <c r="A2" s="4"/>
      <c r="B2" s="108" t="s">
        <v>55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  <c r="AB2" s="5"/>
      <c r="AC2" s="6"/>
    </row>
    <row r="3" spans="1:29" ht="14.25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"/>
      <c r="AC3" s="6"/>
    </row>
    <row r="4" spans="1:29" ht="27.75" customHeight="1">
      <c r="A4" s="4"/>
      <c r="B4" s="9" t="s">
        <v>30</v>
      </c>
      <c r="C4" s="109">
        <f>Inscription!C4</f>
        <v>0</v>
      </c>
      <c r="D4" s="83"/>
      <c r="E4" s="83"/>
      <c r="F4" s="83"/>
      <c r="G4" s="83"/>
      <c r="H4" s="84"/>
      <c r="I4" s="80" t="s">
        <v>31</v>
      </c>
      <c r="J4" s="51"/>
      <c r="K4" s="109">
        <f>Inscription!K4</f>
        <v>0</v>
      </c>
      <c r="L4" s="83"/>
      <c r="M4" s="83"/>
      <c r="N4" s="83"/>
      <c r="O4" s="83"/>
      <c r="P4" s="83"/>
      <c r="Q4" s="84"/>
      <c r="R4" s="80" t="s">
        <v>32</v>
      </c>
      <c r="S4" s="51"/>
      <c r="T4" s="51"/>
      <c r="U4" s="109">
        <f>Inscription!U4</f>
        <v>0</v>
      </c>
      <c r="V4" s="83"/>
      <c r="W4" s="83"/>
      <c r="X4" s="83"/>
      <c r="Y4" s="83"/>
      <c r="Z4" s="83"/>
      <c r="AA4" s="84"/>
      <c r="AB4" s="5"/>
      <c r="AC4" s="6"/>
    </row>
    <row r="5" spans="1:29" ht="14.25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"/>
      <c r="AC5" s="6"/>
    </row>
    <row r="6" spans="1:29" ht="27" customHeight="1">
      <c r="A6" s="4"/>
      <c r="B6" s="9" t="s">
        <v>33</v>
      </c>
      <c r="C6" s="9"/>
      <c r="D6" s="109">
        <f>Inscription!D6</f>
        <v>0</v>
      </c>
      <c r="E6" s="83"/>
      <c r="F6" s="83"/>
      <c r="G6" s="83"/>
      <c r="H6" s="83"/>
      <c r="I6" s="83"/>
      <c r="J6" s="83"/>
      <c r="K6" s="84"/>
      <c r="L6" s="9"/>
      <c r="M6" s="9" t="s">
        <v>34</v>
      </c>
      <c r="N6" s="109">
        <f>Inscription!N6</f>
        <v>0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  <c r="AB6" s="5"/>
      <c r="AC6" s="6"/>
    </row>
    <row r="7" spans="1:29" ht="14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</row>
    <row r="8" spans="1:29" ht="14.25" customHeight="1">
      <c r="A8" s="4"/>
      <c r="B8" s="101" t="s">
        <v>69</v>
      </c>
      <c r="C8" s="102"/>
      <c r="D8" s="102"/>
      <c r="E8" s="102"/>
      <c r="F8" s="102"/>
      <c r="G8" s="102"/>
      <c r="H8" s="37" t="s">
        <v>68</v>
      </c>
      <c r="I8" s="82" t="s">
        <v>36</v>
      </c>
      <c r="J8" s="83"/>
      <c r="K8" s="83"/>
      <c r="L8" s="83"/>
      <c r="M8" s="84"/>
      <c r="N8" s="82" t="s">
        <v>37</v>
      </c>
      <c r="O8" s="83"/>
      <c r="P8" s="83"/>
      <c r="Q8" s="83"/>
      <c r="R8" s="84"/>
      <c r="S8" s="82" t="s">
        <v>56</v>
      </c>
      <c r="T8" s="83"/>
      <c r="U8" s="83"/>
      <c r="V8" s="83"/>
      <c r="W8" s="84"/>
      <c r="X8" s="82" t="s">
        <v>39</v>
      </c>
      <c r="Y8" s="83"/>
      <c r="Z8" s="83"/>
      <c r="AA8" s="84"/>
      <c r="AB8" s="5"/>
      <c r="AC8" s="6"/>
    </row>
    <row r="9" spans="1:29" ht="22.5" customHeight="1">
      <c r="A9" s="4"/>
      <c r="B9" s="106" t="s">
        <v>57</v>
      </c>
      <c r="C9" s="95"/>
      <c r="D9" s="85"/>
      <c r="E9" s="86"/>
      <c r="F9" s="86"/>
      <c r="G9" s="87"/>
      <c r="H9" s="38"/>
      <c r="I9" s="62"/>
      <c r="J9" s="63"/>
      <c r="K9" s="63"/>
      <c r="L9" s="63"/>
      <c r="M9" s="64"/>
      <c r="N9" s="62"/>
      <c r="O9" s="63"/>
      <c r="P9" s="63"/>
      <c r="Q9" s="63"/>
      <c r="R9" s="64"/>
      <c r="S9" s="62"/>
      <c r="T9" s="63"/>
      <c r="U9" s="63"/>
      <c r="V9" s="63"/>
      <c r="W9" s="64"/>
      <c r="X9" s="62"/>
      <c r="Y9" s="63"/>
      <c r="Z9" s="63"/>
      <c r="AA9" s="64"/>
      <c r="AB9" s="5"/>
      <c r="AC9" s="6"/>
    </row>
    <row r="10" spans="1:29" ht="22.5" customHeight="1">
      <c r="A10" s="4"/>
      <c r="B10" s="96"/>
      <c r="C10" s="98"/>
      <c r="D10" s="88"/>
      <c r="E10" s="89"/>
      <c r="F10" s="89"/>
      <c r="G10" s="90"/>
      <c r="H10" s="38"/>
      <c r="I10" s="62"/>
      <c r="J10" s="63"/>
      <c r="K10" s="63"/>
      <c r="L10" s="63"/>
      <c r="M10" s="64"/>
      <c r="N10" s="62"/>
      <c r="O10" s="63"/>
      <c r="P10" s="63"/>
      <c r="Q10" s="63"/>
      <c r="R10" s="64"/>
      <c r="S10" s="62"/>
      <c r="T10" s="63"/>
      <c r="U10" s="63"/>
      <c r="V10" s="63"/>
      <c r="W10" s="64"/>
      <c r="X10" s="62"/>
      <c r="Y10" s="63"/>
      <c r="Z10" s="63"/>
      <c r="AA10" s="64"/>
      <c r="AB10" s="5"/>
      <c r="AC10" s="6"/>
    </row>
    <row r="11" spans="1:29" ht="22.5" customHeight="1">
      <c r="A11" s="4"/>
      <c r="B11" s="107" t="s">
        <v>58</v>
      </c>
      <c r="C11" s="95"/>
      <c r="D11" s="85"/>
      <c r="E11" s="86"/>
      <c r="F11" s="86"/>
      <c r="G11" s="87"/>
      <c r="H11" s="38"/>
      <c r="I11" s="62"/>
      <c r="J11" s="63"/>
      <c r="K11" s="63"/>
      <c r="L11" s="63"/>
      <c r="M11" s="64"/>
      <c r="N11" s="62"/>
      <c r="O11" s="63"/>
      <c r="P11" s="63"/>
      <c r="Q11" s="63"/>
      <c r="R11" s="64"/>
      <c r="S11" s="62"/>
      <c r="T11" s="63"/>
      <c r="U11" s="63"/>
      <c r="V11" s="63"/>
      <c r="W11" s="64"/>
      <c r="X11" s="62"/>
      <c r="Y11" s="63"/>
      <c r="Z11" s="63"/>
      <c r="AA11" s="64"/>
      <c r="AB11" s="5"/>
      <c r="AC11" s="6"/>
    </row>
    <row r="12" spans="1:29" ht="22.5" customHeight="1">
      <c r="A12" s="4"/>
      <c r="B12" s="96"/>
      <c r="C12" s="98"/>
      <c r="D12" s="88"/>
      <c r="E12" s="89"/>
      <c r="F12" s="89"/>
      <c r="G12" s="90"/>
      <c r="H12" s="38"/>
      <c r="I12" s="62"/>
      <c r="J12" s="63"/>
      <c r="K12" s="63"/>
      <c r="L12" s="63"/>
      <c r="M12" s="64"/>
      <c r="N12" s="62"/>
      <c r="O12" s="63"/>
      <c r="P12" s="63"/>
      <c r="Q12" s="63"/>
      <c r="R12" s="64"/>
      <c r="S12" s="62"/>
      <c r="T12" s="63"/>
      <c r="U12" s="63"/>
      <c r="V12" s="63"/>
      <c r="W12" s="64"/>
      <c r="X12" s="62"/>
      <c r="Y12" s="63"/>
      <c r="Z12" s="63"/>
      <c r="AA12" s="64"/>
      <c r="AB12" s="5"/>
      <c r="AC12" s="6"/>
    </row>
    <row r="13" spans="1:29" ht="14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</row>
    <row r="14" spans="1:29" ht="21" customHeight="1">
      <c r="A14" s="4"/>
      <c r="B14" s="65" t="s">
        <v>45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5"/>
      <c r="AC14" s="6"/>
    </row>
    <row r="15" spans="1:29" ht="14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</row>
    <row r="16" spans="1:29" ht="33.75" customHeight="1">
      <c r="A16" s="4"/>
      <c r="B16" s="82" t="s">
        <v>36</v>
      </c>
      <c r="C16" s="83"/>
      <c r="D16" s="83"/>
      <c r="E16" s="83"/>
      <c r="F16" s="84"/>
      <c r="G16" s="82" t="s">
        <v>37</v>
      </c>
      <c r="H16" s="83"/>
      <c r="I16" s="83"/>
      <c r="J16" s="83"/>
      <c r="K16" s="84"/>
      <c r="L16" s="11"/>
      <c r="M16" s="92" t="s">
        <v>47</v>
      </c>
      <c r="N16" s="84"/>
      <c r="O16" s="92" t="s">
        <v>48</v>
      </c>
      <c r="P16" s="84"/>
      <c r="Q16" s="99" t="s">
        <v>49</v>
      </c>
      <c r="R16" s="84"/>
      <c r="S16" s="91" t="s">
        <v>50</v>
      </c>
      <c r="T16" s="83"/>
      <c r="U16" s="83"/>
      <c r="V16" s="83"/>
      <c r="W16" s="83"/>
      <c r="X16" s="83"/>
      <c r="Y16" s="83"/>
      <c r="Z16" s="83"/>
      <c r="AA16" s="84"/>
      <c r="AB16" s="5"/>
      <c r="AC16" s="35" t="s">
        <v>51</v>
      </c>
    </row>
    <row r="17" spans="1:29" ht="14.25" customHeight="1">
      <c r="A17" s="4"/>
      <c r="B17" s="62"/>
      <c r="C17" s="63"/>
      <c r="D17" s="63"/>
      <c r="E17" s="63"/>
      <c r="F17" s="64"/>
      <c r="G17" s="62"/>
      <c r="H17" s="63"/>
      <c r="I17" s="63"/>
      <c r="J17" s="63"/>
      <c r="K17" s="64"/>
      <c r="L17" s="34"/>
      <c r="M17" s="76"/>
      <c r="N17" s="64"/>
      <c r="O17" s="76"/>
      <c r="P17" s="64"/>
      <c r="Q17" s="76"/>
      <c r="R17" s="64"/>
      <c r="S17" s="76"/>
      <c r="T17" s="63"/>
      <c r="U17" s="63"/>
      <c r="V17" s="63"/>
      <c r="W17" s="63"/>
      <c r="X17" s="63"/>
      <c r="Y17" s="63"/>
      <c r="Z17" s="63"/>
      <c r="AA17" s="64"/>
      <c r="AB17" s="5"/>
      <c r="AC17" s="13" t="str">
        <f>IF(AND(M17="",O17="",Q17=""),"",IF(M17="OUI",14,0)+IF(O17="OUI",22,0)+IF(Q17="OUI",14,0))</f>
        <v/>
      </c>
    </row>
    <row r="18" spans="1:29" ht="14.25" customHeight="1">
      <c r="A18" s="4"/>
      <c r="B18" s="62"/>
      <c r="C18" s="63"/>
      <c r="D18" s="63"/>
      <c r="E18" s="63"/>
      <c r="F18" s="64"/>
      <c r="G18" s="62"/>
      <c r="H18" s="63"/>
      <c r="I18" s="63"/>
      <c r="J18" s="63"/>
      <c r="K18" s="64"/>
      <c r="L18" s="34"/>
      <c r="M18" s="76"/>
      <c r="N18" s="64"/>
      <c r="O18" s="76"/>
      <c r="P18" s="64"/>
      <c r="Q18" s="76"/>
      <c r="R18" s="64"/>
      <c r="S18" s="76"/>
      <c r="T18" s="63"/>
      <c r="U18" s="63"/>
      <c r="V18" s="63"/>
      <c r="W18" s="63"/>
      <c r="X18" s="63"/>
      <c r="Y18" s="63"/>
      <c r="Z18" s="63"/>
      <c r="AA18" s="64"/>
      <c r="AB18" s="5"/>
      <c r="AC18" s="13" t="str">
        <f t="shared" ref="AC18:AC20" si="0">IF(AND(M18="",O18="",Q18=""),"",IF(M18="OUI",14,0)+IF(O18="OUI",22,0)+IF(Q18="OUI",14,0))</f>
        <v/>
      </c>
    </row>
    <row r="19" spans="1:29" ht="14.25" customHeight="1">
      <c r="A19" s="4"/>
      <c r="B19" s="62"/>
      <c r="C19" s="63"/>
      <c r="D19" s="63"/>
      <c r="E19" s="63"/>
      <c r="F19" s="64"/>
      <c r="G19" s="62"/>
      <c r="H19" s="63"/>
      <c r="I19" s="63"/>
      <c r="J19" s="63"/>
      <c r="K19" s="64"/>
      <c r="L19" s="34"/>
      <c r="M19" s="76"/>
      <c r="N19" s="64"/>
      <c r="O19" s="76"/>
      <c r="P19" s="64"/>
      <c r="Q19" s="76"/>
      <c r="R19" s="64"/>
      <c r="S19" s="76"/>
      <c r="T19" s="63"/>
      <c r="U19" s="63"/>
      <c r="V19" s="63"/>
      <c r="W19" s="63"/>
      <c r="X19" s="63"/>
      <c r="Y19" s="63"/>
      <c r="Z19" s="63"/>
      <c r="AA19" s="64"/>
      <c r="AB19" s="5"/>
      <c r="AC19" s="13" t="str">
        <f t="shared" si="0"/>
        <v/>
      </c>
    </row>
    <row r="20" spans="1:29" ht="14.25" customHeight="1">
      <c r="A20" s="4"/>
      <c r="B20" s="62"/>
      <c r="C20" s="63"/>
      <c r="D20" s="63"/>
      <c r="E20" s="63"/>
      <c r="F20" s="64"/>
      <c r="G20" s="62"/>
      <c r="H20" s="63"/>
      <c r="I20" s="63"/>
      <c r="J20" s="63"/>
      <c r="K20" s="64"/>
      <c r="L20" s="34"/>
      <c r="M20" s="76"/>
      <c r="N20" s="64"/>
      <c r="O20" s="76"/>
      <c r="P20" s="64"/>
      <c r="Q20" s="76"/>
      <c r="R20" s="64"/>
      <c r="S20" s="76"/>
      <c r="T20" s="63"/>
      <c r="U20" s="63"/>
      <c r="V20" s="63"/>
      <c r="W20" s="63"/>
      <c r="X20" s="63"/>
      <c r="Y20" s="63"/>
      <c r="Z20" s="63"/>
      <c r="AA20" s="64"/>
      <c r="AB20" s="5"/>
      <c r="AC20" s="13" t="str">
        <f t="shared" si="0"/>
        <v/>
      </c>
    </row>
    <row r="21" spans="1:29" ht="23.25" customHeight="1">
      <c r="A21" s="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5"/>
      <c r="AC21" s="36"/>
    </row>
    <row r="22" spans="1:29" ht="14.25" customHeight="1">
      <c r="Y22" s="103" t="s">
        <v>59</v>
      </c>
      <c r="Z22" s="69"/>
      <c r="AA22" s="69"/>
      <c r="AB22" s="70"/>
      <c r="AC22" s="104" t="str">
        <f>IF(OR(AC17&lt;&gt;"",AC18&lt;&gt;"",AC19&lt;&gt;"",AC20&lt;&gt;""),SUM(AC17:AC20),"")</f>
        <v/>
      </c>
    </row>
    <row r="23" spans="1:29" ht="14.25" customHeight="1">
      <c r="Y23" s="71"/>
      <c r="Z23" s="72"/>
      <c r="AA23" s="72"/>
      <c r="AB23" s="73"/>
      <c r="AC23" s="105"/>
    </row>
    <row r="24" spans="1:29" ht="14.25" customHeight="1"/>
    <row r="25" spans="1:29" ht="14.25" customHeight="1"/>
    <row r="26" spans="1:29" ht="14.25" customHeight="1">
      <c r="J26" s="5" t="s">
        <v>54</v>
      </c>
    </row>
    <row r="27" spans="1:29" ht="14.25" customHeight="1"/>
    <row r="28" spans="1:29" ht="14.25" customHeight="1"/>
    <row r="29" spans="1:29" ht="14.25" customHeight="1">
      <c r="T29" s="5" t="s">
        <v>60</v>
      </c>
    </row>
    <row r="30" spans="1:29" ht="14.25" customHeight="1"/>
    <row r="31" spans="1:29" ht="14.25" customHeight="1"/>
    <row r="32" spans="1:2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algorithmName="SHA-512" hashValue="OJf0O9QQFGOpriumepi4bWJV+KivSIHQmm9/xBtkeOuDS7Ga0UaItg2WVeCJOj9kIxnUhsDJKnSYu5poDv/GRw==" saltValue="StSR/wVnaCwyyfPLsUA18g==" spinCount="100000" sheet="1" objects="1" scenarios="1"/>
  <mergeCells count="67">
    <mergeCell ref="G18:K18"/>
    <mergeCell ref="X8:AA8"/>
    <mergeCell ref="M18:N18"/>
    <mergeCell ref="O18:P18"/>
    <mergeCell ref="M19:N19"/>
    <mergeCell ref="O19:P19"/>
    <mergeCell ref="M17:N17"/>
    <mergeCell ref="O17:P17"/>
    <mergeCell ref="S16:AA16"/>
    <mergeCell ref="S17:AA17"/>
    <mergeCell ref="Q18:R18"/>
    <mergeCell ref="B2:AA2"/>
    <mergeCell ref="C4:H4"/>
    <mergeCell ref="I4:J4"/>
    <mergeCell ref="K4:Q4"/>
    <mergeCell ref="R4:T4"/>
    <mergeCell ref="U4:AA4"/>
    <mergeCell ref="N6:AA6"/>
    <mergeCell ref="I8:M8"/>
    <mergeCell ref="I9:M9"/>
    <mergeCell ref="N9:R9"/>
    <mergeCell ref="S9:W9"/>
    <mergeCell ref="D6:K6"/>
    <mergeCell ref="B18:F18"/>
    <mergeCell ref="B11:C12"/>
    <mergeCell ref="D11:G12"/>
    <mergeCell ref="I11:M11"/>
    <mergeCell ref="I12:M12"/>
    <mergeCell ref="Q16:R16"/>
    <mergeCell ref="B16:F16"/>
    <mergeCell ref="Q17:R17"/>
    <mergeCell ref="G16:K16"/>
    <mergeCell ref="M16:N16"/>
    <mergeCell ref="O16:P16"/>
    <mergeCell ref="D9:G10"/>
    <mergeCell ref="I10:M10"/>
    <mergeCell ref="B17:F17"/>
    <mergeCell ref="G17:K17"/>
    <mergeCell ref="S19:AA19"/>
    <mergeCell ref="S20:AA20"/>
    <mergeCell ref="B21:AA21"/>
    <mergeCell ref="Y22:AB23"/>
    <mergeCell ref="AC22:AC23"/>
    <mergeCell ref="Q19:R19"/>
    <mergeCell ref="M20:N20"/>
    <mergeCell ref="O20:P20"/>
    <mergeCell ref="Q20:R20"/>
    <mergeCell ref="B19:F19"/>
    <mergeCell ref="G19:K19"/>
    <mergeCell ref="B20:F20"/>
    <mergeCell ref="G20:K20"/>
    <mergeCell ref="S18:AA18"/>
    <mergeCell ref="B8:G8"/>
    <mergeCell ref="S12:W12"/>
    <mergeCell ref="B14:AA14"/>
    <mergeCell ref="N10:R10"/>
    <mergeCell ref="S10:W10"/>
    <mergeCell ref="N11:R11"/>
    <mergeCell ref="S11:W11"/>
    <mergeCell ref="X11:AA11"/>
    <mergeCell ref="N12:R12"/>
    <mergeCell ref="X12:AA12"/>
    <mergeCell ref="N8:R8"/>
    <mergeCell ref="S8:W8"/>
    <mergeCell ref="B9:C10"/>
    <mergeCell ref="X9:AA9"/>
    <mergeCell ref="X10:AA10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240554-FA15-499F-8D16-F688B4D0F93B}">
          <x14:formula1>
            <xm:f>Préambule!$N$1:$N$2</xm:f>
          </x14:formula1>
          <xm:sqref>M17:R20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1"/>
  <sheetViews>
    <sheetView workbookViewId="0">
      <selection activeCell="R14" sqref="R14"/>
    </sheetView>
  </sheetViews>
  <sheetFormatPr baseColWidth="10" defaultColWidth="14.42578125" defaultRowHeight="15" customHeight="1"/>
  <cols>
    <col min="1" max="26" width="4.5703125" customWidth="1"/>
    <col min="27" max="27" width="7" customWidth="1"/>
    <col min="28" max="28" width="4.5703125" customWidth="1"/>
    <col min="29" max="29" width="10.7109375" customWidth="1"/>
  </cols>
  <sheetData>
    <row r="1" spans="1:29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22.5" customHeight="1">
      <c r="A2" s="4"/>
      <c r="B2" s="65" t="s">
        <v>61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  <c r="AB2" s="5"/>
      <c r="AC2" s="6"/>
    </row>
    <row r="3" spans="1:29" ht="14.25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"/>
      <c r="AC3" s="6"/>
    </row>
    <row r="4" spans="1:29" ht="27.75" customHeight="1">
      <c r="A4" s="4"/>
      <c r="B4" s="9" t="s">
        <v>30</v>
      </c>
      <c r="C4" s="109">
        <f>'Inscription Réserve'!C4</f>
        <v>0</v>
      </c>
      <c r="D4" s="83"/>
      <c r="E4" s="83"/>
      <c r="F4" s="83"/>
      <c r="G4" s="83"/>
      <c r="H4" s="84"/>
      <c r="I4" s="80" t="s">
        <v>31</v>
      </c>
      <c r="J4" s="51"/>
      <c r="K4" s="109">
        <f>Inscription!K4</f>
        <v>0</v>
      </c>
      <c r="L4" s="83"/>
      <c r="M4" s="83"/>
      <c r="N4" s="83"/>
      <c r="O4" s="83"/>
      <c r="P4" s="83"/>
      <c r="Q4" s="84"/>
      <c r="R4" s="80" t="s">
        <v>32</v>
      </c>
      <c r="S4" s="51"/>
      <c r="T4" s="51"/>
      <c r="U4" s="109">
        <f>Inscription!U4</f>
        <v>0</v>
      </c>
      <c r="V4" s="83"/>
      <c r="W4" s="83"/>
      <c r="X4" s="83"/>
      <c r="Y4" s="83"/>
      <c r="Z4" s="83"/>
      <c r="AA4" s="84"/>
      <c r="AB4" s="5"/>
      <c r="AC4" s="6"/>
    </row>
    <row r="5" spans="1:29" ht="14.25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"/>
      <c r="AC5" s="6"/>
    </row>
    <row r="6" spans="1:29" ht="27" customHeight="1">
      <c r="B6" s="9" t="s">
        <v>33</v>
      </c>
      <c r="C6" s="9"/>
      <c r="D6" s="109">
        <f>Inscription!D6</f>
        <v>0</v>
      </c>
      <c r="E6" s="83"/>
      <c r="F6" s="83"/>
      <c r="G6" s="83"/>
      <c r="H6" s="83"/>
      <c r="I6" s="83"/>
      <c r="J6" s="83"/>
      <c r="K6" s="84"/>
      <c r="L6" s="9"/>
      <c r="M6" s="9" t="s">
        <v>34</v>
      </c>
      <c r="N6" s="109">
        <f>Inscription!N6</f>
        <v>0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  <c r="AB6" s="5"/>
      <c r="AC6" s="6"/>
    </row>
    <row r="7" spans="1:29" ht="14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</row>
    <row r="8" spans="1:29" ht="24.75" customHeight="1">
      <c r="A8" s="4"/>
      <c r="B8" s="65" t="s">
        <v>62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  <c r="AB8" s="5"/>
      <c r="AC8" s="6"/>
    </row>
    <row r="9" spans="1:29" ht="14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</row>
    <row r="10" spans="1:29" ht="136.5" customHeight="1">
      <c r="A10" s="4"/>
      <c r="B10" s="82" t="s">
        <v>36</v>
      </c>
      <c r="C10" s="83"/>
      <c r="D10" s="83"/>
      <c r="E10" s="83"/>
      <c r="F10" s="84"/>
      <c r="G10" s="82" t="s">
        <v>37</v>
      </c>
      <c r="H10" s="83"/>
      <c r="I10" s="83"/>
      <c r="J10" s="83"/>
      <c r="K10" s="84"/>
      <c r="L10" s="39"/>
      <c r="M10" s="40" t="s">
        <v>63</v>
      </c>
      <c r="N10" s="41" t="s">
        <v>64</v>
      </c>
      <c r="O10" s="41" t="s">
        <v>65</v>
      </c>
      <c r="P10" s="42" t="s">
        <v>66</v>
      </c>
      <c r="Q10" s="41"/>
      <c r="R10" s="40" t="s">
        <v>67</v>
      </c>
      <c r="S10" s="41" t="s">
        <v>64</v>
      </c>
      <c r="T10" s="41" t="s">
        <v>65</v>
      </c>
      <c r="U10" s="43" t="s">
        <v>66</v>
      </c>
      <c r="V10" s="44" t="s">
        <v>50</v>
      </c>
      <c r="W10" s="45"/>
      <c r="X10" s="45"/>
      <c r="Y10" s="45"/>
      <c r="Z10" s="45"/>
      <c r="AA10" s="46"/>
      <c r="AB10" s="6"/>
      <c r="AC10" s="47" t="s">
        <v>51</v>
      </c>
    </row>
    <row r="11" spans="1:29" ht="14.25" customHeight="1">
      <c r="A11" s="4"/>
      <c r="B11" s="62"/>
      <c r="C11" s="63"/>
      <c r="D11" s="63"/>
      <c r="E11" s="63"/>
      <c r="F11" s="64"/>
      <c r="G11" s="62"/>
      <c r="H11" s="63"/>
      <c r="I11" s="63"/>
      <c r="J11" s="63"/>
      <c r="K11" s="6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12"/>
      <c r="W11" s="63"/>
      <c r="X11" s="63"/>
      <c r="Y11" s="63"/>
      <c r="Z11" s="63"/>
      <c r="AA11" s="64"/>
      <c r="AB11" s="5"/>
      <c r="AC11" s="13" t="str">
        <f>IF(AND(M11="",R11=""),"",IF(M11="OUI",4,0)+IF(R11="OUI",4,0))</f>
        <v/>
      </c>
    </row>
    <row r="12" spans="1:29" ht="14.25" customHeight="1">
      <c r="A12" s="4"/>
      <c r="B12" s="62"/>
      <c r="C12" s="63"/>
      <c r="D12" s="63"/>
      <c r="E12" s="63"/>
      <c r="F12" s="64"/>
      <c r="G12" s="62"/>
      <c r="H12" s="63"/>
      <c r="I12" s="63"/>
      <c r="J12" s="63"/>
      <c r="K12" s="6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12"/>
      <c r="W12" s="63"/>
      <c r="X12" s="63"/>
      <c r="Y12" s="63"/>
      <c r="Z12" s="63"/>
      <c r="AA12" s="64"/>
      <c r="AB12" s="5"/>
      <c r="AC12" s="13" t="str">
        <f t="shared" ref="AC12:AC20" si="0">IF(AND(M12="",R12=""),"",IF(M12="OUI",4,0)+IF(R12="OUI",4,0))</f>
        <v/>
      </c>
    </row>
    <row r="13" spans="1:29" ht="14.25" customHeight="1">
      <c r="A13" s="4"/>
      <c r="B13" s="62"/>
      <c r="C13" s="63"/>
      <c r="D13" s="63"/>
      <c r="E13" s="63"/>
      <c r="F13" s="64"/>
      <c r="G13" s="62"/>
      <c r="H13" s="63"/>
      <c r="I13" s="63"/>
      <c r="J13" s="63"/>
      <c r="K13" s="6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12"/>
      <c r="W13" s="63"/>
      <c r="X13" s="63"/>
      <c r="Y13" s="63"/>
      <c r="Z13" s="63"/>
      <c r="AA13" s="64"/>
      <c r="AB13" s="5"/>
      <c r="AC13" s="13" t="str">
        <f t="shared" si="0"/>
        <v/>
      </c>
    </row>
    <row r="14" spans="1:29" ht="14.25" customHeight="1">
      <c r="A14" s="4"/>
      <c r="B14" s="62"/>
      <c r="C14" s="63"/>
      <c r="D14" s="63"/>
      <c r="E14" s="63"/>
      <c r="F14" s="64"/>
      <c r="G14" s="62"/>
      <c r="H14" s="63"/>
      <c r="I14" s="63"/>
      <c r="J14" s="63"/>
      <c r="K14" s="6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12"/>
      <c r="W14" s="63"/>
      <c r="X14" s="63"/>
      <c r="Y14" s="63"/>
      <c r="Z14" s="63"/>
      <c r="AA14" s="64"/>
      <c r="AB14" s="5"/>
      <c r="AC14" s="13" t="str">
        <f t="shared" si="0"/>
        <v/>
      </c>
    </row>
    <row r="15" spans="1:29" ht="14.25" customHeight="1">
      <c r="A15" s="4"/>
      <c r="B15" s="62"/>
      <c r="C15" s="63"/>
      <c r="D15" s="63"/>
      <c r="E15" s="63"/>
      <c r="F15" s="64"/>
      <c r="G15" s="62"/>
      <c r="H15" s="63"/>
      <c r="I15" s="63"/>
      <c r="J15" s="63"/>
      <c r="K15" s="6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112"/>
      <c r="W15" s="63"/>
      <c r="X15" s="63"/>
      <c r="Y15" s="63"/>
      <c r="Z15" s="63"/>
      <c r="AA15" s="64"/>
      <c r="AB15" s="5"/>
      <c r="AC15" s="13" t="str">
        <f t="shared" si="0"/>
        <v/>
      </c>
    </row>
    <row r="16" spans="1:29" ht="14.25" customHeight="1">
      <c r="A16" s="4"/>
      <c r="B16" s="62"/>
      <c r="C16" s="63"/>
      <c r="D16" s="63"/>
      <c r="E16" s="63"/>
      <c r="F16" s="64"/>
      <c r="G16" s="62"/>
      <c r="H16" s="63"/>
      <c r="I16" s="63"/>
      <c r="J16" s="63"/>
      <c r="K16" s="6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112"/>
      <c r="W16" s="63"/>
      <c r="X16" s="63"/>
      <c r="Y16" s="63"/>
      <c r="Z16" s="63"/>
      <c r="AA16" s="64"/>
      <c r="AB16" s="5"/>
      <c r="AC16" s="13" t="str">
        <f t="shared" si="0"/>
        <v/>
      </c>
    </row>
    <row r="17" spans="1:29" ht="14.25" customHeight="1">
      <c r="A17" s="4"/>
      <c r="B17" s="62"/>
      <c r="C17" s="63"/>
      <c r="D17" s="63"/>
      <c r="E17" s="63"/>
      <c r="F17" s="64"/>
      <c r="G17" s="62"/>
      <c r="H17" s="63"/>
      <c r="I17" s="63"/>
      <c r="J17" s="63"/>
      <c r="K17" s="6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12"/>
      <c r="W17" s="63"/>
      <c r="X17" s="63"/>
      <c r="Y17" s="63"/>
      <c r="Z17" s="63"/>
      <c r="AA17" s="64"/>
      <c r="AB17" s="5"/>
      <c r="AC17" s="13" t="str">
        <f t="shared" si="0"/>
        <v/>
      </c>
    </row>
    <row r="18" spans="1:29" ht="14.25" customHeight="1">
      <c r="A18" s="4"/>
      <c r="B18" s="62"/>
      <c r="C18" s="63"/>
      <c r="D18" s="63"/>
      <c r="E18" s="63"/>
      <c r="F18" s="64"/>
      <c r="G18" s="62"/>
      <c r="H18" s="63"/>
      <c r="I18" s="63"/>
      <c r="J18" s="63"/>
      <c r="K18" s="6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112"/>
      <c r="W18" s="63"/>
      <c r="X18" s="63"/>
      <c r="Y18" s="63"/>
      <c r="Z18" s="63"/>
      <c r="AA18" s="64"/>
      <c r="AB18" s="5"/>
      <c r="AC18" s="13" t="str">
        <f t="shared" si="0"/>
        <v/>
      </c>
    </row>
    <row r="19" spans="1:29" ht="14.25" customHeight="1">
      <c r="A19" s="4"/>
      <c r="B19" s="62"/>
      <c r="C19" s="63"/>
      <c r="D19" s="63"/>
      <c r="E19" s="63"/>
      <c r="F19" s="64"/>
      <c r="G19" s="62"/>
      <c r="H19" s="63"/>
      <c r="I19" s="63"/>
      <c r="J19" s="63"/>
      <c r="K19" s="6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12"/>
      <c r="W19" s="63"/>
      <c r="X19" s="63"/>
      <c r="Y19" s="63"/>
      <c r="Z19" s="63"/>
      <c r="AA19" s="64"/>
      <c r="AB19" s="5"/>
      <c r="AC19" s="13" t="str">
        <f t="shared" si="0"/>
        <v/>
      </c>
    </row>
    <row r="20" spans="1:29" ht="14.25" customHeight="1">
      <c r="A20" s="4"/>
      <c r="B20" s="62"/>
      <c r="C20" s="63"/>
      <c r="D20" s="63"/>
      <c r="E20" s="63"/>
      <c r="F20" s="64"/>
      <c r="G20" s="62"/>
      <c r="H20" s="63"/>
      <c r="I20" s="63"/>
      <c r="J20" s="63"/>
      <c r="K20" s="6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12"/>
      <c r="W20" s="63"/>
      <c r="X20" s="63"/>
      <c r="Y20" s="63"/>
      <c r="Z20" s="63"/>
      <c r="AA20" s="64"/>
      <c r="AB20" s="5"/>
      <c r="AC20" s="13" t="str">
        <f t="shared" si="0"/>
        <v/>
      </c>
    </row>
    <row r="21" spans="1:29" ht="23.25" customHeight="1">
      <c r="A21" s="7"/>
      <c r="B21" s="113" t="s">
        <v>72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5"/>
      <c r="AC21" s="6"/>
    </row>
    <row r="22" spans="1:29" ht="14.25" customHeight="1">
      <c r="Y22" s="68" t="s">
        <v>53</v>
      </c>
      <c r="Z22" s="69"/>
      <c r="AA22" s="69"/>
      <c r="AB22" s="70"/>
      <c r="AC22" s="110" t="str">
        <f>IF(SUM(AC11:AC20)&lt;&gt;0,SUM(AC11:AC20),"")</f>
        <v/>
      </c>
    </row>
    <row r="23" spans="1:29" ht="14.25" customHeight="1">
      <c r="Y23" s="71"/>
      <c r="Z23" s="72"/>
      <c r="AA23" s="72"/>
      <c r="AB23" s="73"/>
      <c r="AC23" s="111"/>
    </row>
    <row r="24" spans="1:29" ht="14.25" customHeight="1"/>
    <row r="25" spans="1:29" ht="14.25" customHeight="1"/>
    <row r="26" spans="1:29" ht="14.25" customHeight="1">
      <c r="J26" s="5" t="s">
        <v>54</v>
      </c>
    </row>
    <row r="27" spans="1:29" ht="14.25" customHeight="1"/>
    <row r="28" spans="1:29" ht="14.25" customHeight="1"/>
    <row r="29" spans="1:29" ht="14.25" customHeight="1"/>
    <row r="30" spans="1:29" ht="14.25" customHeight="1"/>
    <row r="31" spans="1:29" ht="14.25" customHeight="1"/>
    <row r="32" spans="1:2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algorithmName="SHA-512" hashValue="KlWlmHg/E7qvmvgGEE9wf3fKbzE1x0NUZyTjdjl6t9s44gerjAOuRynWmi42lbHZxWhpvtjmw1Uir/i6sV8YgQ==" saltValue="oBsK8ux+NeL7YUUcKNpdDg==" spinCount="100000" sheet="1" objects="1" scenarios="1"/>
  <mergeCells count="44">
    <mergeCell ref="B2:AA2"/>
    <mergeCell ref="C4:H4"/>
    <mergeCell ref="I4:J4"/>
    <mergeCell ref="K4:Q4"/>
    <mergeCell ref="R4:T4"/>
    <mergeCell ref="U4:AA4"/>
    <mergeCell ref="D6:K6"/>
    <mergeCell ref="N6:AA6"/>
    <mergeCell ref="B8:AA8"/>
    <mergeCell ref="B10:F10"/>
    <mergeCell ref="G10:K10"/>
    <mergeCell ref="B11:F11"/>
    <mergeCell ref="G11:K11"/>
    <mergeCell ref="V11:AA11"/>
    <mergeCell ref="B12:F12"/>
    <mergeCell ref="G12:K12"/>
    <mergeCell ref="V12:AA12"/>
    <mergeCell ref="B13:F13"/>
    <mergeCell ref="G13:K13"/>
    <mergeCell ref="B14:F14"/>
    <mergeCell ref="G14:K14"/>
    <mergeCell ref="B18:F18"/>
    <mergeCell ref="B15:F15"/>
    <mergeCell ref="G15:K15"/>
    <mergeCell ref="B16:F16"/>
    <mergeCell ref="G16:K16"/>
    <mergeCell ref="B17:F17"/>
    <mergeCell ref="G17:K17"/>
    <mergeCell ref="G18:K18"/>
    <mergeCell ref="B19:F19"/>
    <mergeCell ref="B20:F20"/>
    <mergeCell ref="G19:K19"/>
    <mergeCell ref="G20:K20"/>
    <mergeCell ref="B21:AA21"/>
    <mergeCell ref="V20:AA20"/>
    <mergeCell ref="Y22:AB23"/>
    <mergeCell ref="AC22:AC23"/>
    <mergeCell ref="V13:AA13"/>
    <mergeCell ref="V14:AA14"/>
    <mergeCell ref="V15:AA15"/>
    <mergeCell ref="V16:AA16"/>
    <mergeCell ref="V17:AA17"/>
    <mergeCell ref="V18:AA18"/>
    <mergeCell ref="V19:AA19"/>
  </mergeCells>
  <dataValidations count="3">
    <dataValidation type="list" allowBlank="1" sqref="P11:P20 U11:U20" xr:uid="{00000000-0002-0000-0300-000000000000}">
      <formula1>"K,C,T"</formula1>
    </dataValidation>
    <dataValidation type="list" allowBlank="1" sqref="N11:N20 S11:S20" xr:uid="{00000000-0002-0000-0300-000001000000}">
      <formula1>"C,P"</formula1>
    </dataValidation>
    <dataValidation type="list" allowBlank="1" sqref="O11:O20 T11:T20" xr:uid="{00000000-0002-0000-0300-000002000000}">
      <formula1>"O,P"</formula1>
    </dataValidation>
  </dataValidations>
  <printOptions horizontalCentered="1" verticalCentered="1"/>
  <pageMargins left="0.11811023622047245" right="0.11811023622047245" top="0.19685039370078741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A0A000-85FC-4F06-BB3A-E30492367801}">
          <x14:formula1>
            <xm:f>Préambule!$N$1:$N$2</xm:f>
          </x14:formula1>
          <xm:sqref>M11:M20 R11:R20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Préambule</vt:lpstr>
      <vt:lpstr>Inscription</vt:lpstr>
      <vt:lpstr>Inscription Réserve</vt:lpstr>
      <vt:lpstr>Petit dejeuner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DOUX</dc:creator>
  <cp:lastModifiedBy>David MOREAU</cp:lastModifiedBy>
  <cp:lastPrinted>2022-11-15T18:44:14Z</cp:lastPrinted>
  <dcterms:created xsi:type="dcterms:W3CDTF">2022-10-01T10:06:55Z</dcterms:created>
  <dcterms:modified xsi:type="dcterms:W3CDTF">2022-11-18T20:49:32Z</dcterms:modified>
</cp:coreProperties>
</file>